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68"/>
  <workbookPr/>
  <bookViews>
    <workbookView xWindow="5940" yWindow="65506" windowWidth="9315" windowHeight="8565" activeTab="0"/>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s>
  <definedNames>
    <definedName name="_xlnm.Print_Area" localSheetId="0">'BS'!$A$1:$F$58</definedName>
    <definedName name="_xlnm.Print_Area" localSheetId="3">'CF'!$A$1:$E$31</definedName>
    <definedName name="_xlnm.Print_Area" localSheetId="2">'EQ'!$A$1:$L$36</definedName>
    <definedName name="_xlnm.Print_Area" localSheetId="1">'IS'!$A$1:$I$43</definedName>
    <definedName name="_xlnm.Print_Area" localSheetId="4">'PG1'!$A$1:$G$48</definedName>
    <definedName name="_xlnm.Print_Area" localSheetId="5">'PG2'!$A$1:$M$44</definedName>
    <definedName name="_xlnm.Print_Area" localSheetId="6">'PG3'!$A$1:$G$51</definedName>
    <definedName name="_xlnm.Print_Area" localSheetId="7">'PG4'!$A$1:$E$45</definedName>
    <definedName name="_xlnm.Print_Area" localSheetId="8">'PG5'!$A$1:$E$50</definedName>
  </definedNames>
  <calcPr fullCalcOnLoad="1"/>
</workbook>
</file>

<file path=xl/sharedStrings.xml><?xml version="1.0" encoding="utf-8"?>
<sst xmlns="http://schemas.openxmlformats.org/spreadsheetml/2006/main" count="321" uniqueCount="229">
  <si>
    <t>LEWEKO RESOURCES BERHAD</t>
  </si>
  <si>
    <t>Company No. 568420-K</t>
  </si>
  <si>
    <t>(Incorporated in Malaysia)</t>
  </si>
  <si>
    <t>CONDENSED CONSOLIDATED BALANCE SHEETS</t>
  </si>
  <si>
    <t>As at</t>
  </si>
  <si>
    <t>31.12.2004</t>
  </si>
  <si>
    <t>RM'000</t>
  </si>
  <si>
    <t>(Unaudited)</t>
  </si>
  <si>
    <t>(Audited)</t>
  </si>
  <si>
    <t>NON CURRENT ASSETS</t>
  </si>
  <si>
    <t>Property, plant and equipment</t>
  </si>
  <si>
    <t>Timber concessions</t>
  </si>
  <si>
    <t>Other receivables - advances for log purchases</t>
  </si>
  <si>
    <t>CURRENT ASSETS</t>
  </si>
  <si>
    <t>Inventories</t>
  </si>
  <si>
    <t>Trade receivables</t>
  </si>
  <si>
    <t>Other receivables</t>
  </si>
  <si>
    <t>Tax recoverable</t>
  </si>
  <si>
    <t>Bank and cash balances</t>
  </si>
  <si>
    <t>Less:</t>
  </si>
  <si>
    <t>CURRENT LIABILITIES</t>
  </si>
  <si>
    <t>Trade payables</t>
  </si>
  <si>
    <t xml:space="preserve">Other payables </t>
  </si>
  <si>
    <t>Hire-purchase payables</t>
  </si>
  <si>
    <t>Borrowings</t>
  </si>
  <si>
    <t>Current tax liabilities</t>
  </si>
  <si>
    <t>NET CURRENT ASSETS</t>
  </si>
  <si>
    <t>NON CURRENT LIABILITIES</t>
  </si>
  <si>
    <t>Deferred tax liabilities</t>
  </si>
  <si>
    <t xml:space="preserve"> </t>
  </si>
  <si>
    <t>CAPITAL AND RESERVES</t>
  </si>
  <si>
    <t>Share capital</t>
  </si>
  <si>
    <t>Share premium</t>
  </si>
  <si>
    <t>Reserves</t>
  </si>
  <si>
    <t>Shareholders' equity</t>
  </si>
  <si>
    <t>Net tangible assets per share (RM)</t>
  </si>
  <si>
    <t xml:space="preserve">The accompanying Notes to Interim Financial Report form an integral part of the Condensed Consolidated Balance Sheets </t>
  </si>
  <si>
    <t>CONDENSED CONSOLIDATED INCOME STATEMENTS</t>
  </si>
  <si>
    <t>(UNAUDITED)</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</si>
  <si>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</si>
  <si>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</si>
  <si>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</si>
  <si>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</si>
  <si>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</si>
  <si>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</si>
  <si>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</si>
  <si>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</si>
  <si>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</si>
  <si>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</si>
  <si>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</si>
  <si>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</si>
  <si>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Amortisation of negative goodwill </t>
  </si>
  <si>
    <t>(net of goodwill written off)</t>
  </si>
  <si>
    <t xml:space="preserve">Changes in inventories of finished </t>
  </si>
  <si>
    <t xml:space="preserve">   goods and work-in-progress</t>
  </si>
  <si>
    <t>Raw materials and consumables used</t>
  </si>
  <si>
    <t>Purchase of trading stocks</t>
  </si>
  <si>
    <t>Purchase of fresh fruit bunches</t>
  </si>
  <si>
    <t>Staff costs</t>
  </si>
  <si>
    <t>Depreciation of property, plant and equipment</t>
  </si>
  <si>
    <t>Amortisation of timber concessions</t>
  </si>
  <si>
    <t>Other operating expenses</t>
  </si>
  <si>
    <t>Profit from operations</t>
  </si>
  <si>
    <t>Finance costs</t>
  </si>
  <si>
    <t>Profit before tax</t>
  </si>
  <si>
    <t>Taxation</t>
  </si>
  <si>
    <t>Profit after tax</t>
  </si>
  <si>
    <t>Earnings per share:</t>
  </si>
  <si>
    <t>Basic (sen)</t>
  </si>
  <si>
    <t>Diluted (sen)</t>
  </si>
  <si>
    <t xml:space="preserve">The accompanying Notes to Interim Financial Report form an integral part of the Condensed Consolidated Income Statements </t>
  </si>
  <si>
    <t>CONDENSED CONSOLIDATED STATEMENT OF CHANGES IN EQUITY</t>
  </si>
  <si>
    <t>Distributable</t>
  </si>
  <si>
    <t>Non-distributable</t>
  </si>
  <si>
    <t>Share</t>
  </si>
  <si>
    <t xml:space="preserve">Negative </t>
  </si>
  <si>
    <t>Capital</t>
  </si>
  <si>
    <t>Retained Profits</t>
  </si>
  <si>
    <t>Premium</t>
  </si>
  <si>
    <t>Goodwill</t>
  </si>
  <si>
    <t>Total</t>
  </si>
  <si>
    <t>2005</t>
  </si>
  <si>
    <t>At 1 January 2005</t>
  </si>
  <si>
    <t>Net profit for the financial period</t>
  </si>
  <si>
    <t>Dividends</t>
  </si>
  <si>
    <t>Amortisation of negative goodwill</t>
  </si>
  <si>
    <t>2004</t>
  </si>
  <si>
    <t>At 1 January 2004</t>
  </si>
  <si>
    <t xml:space="preserve">Share issue expenses under provided in prior  </t>
  </si>
  <si>
    <t>year written off and loss not recognised in</t>
  </si>
  <si>
    <t>income statement</t>
  </si>
  <si>
    <t xml:space="preserve">The accompanying Notes to Interim Financial Report form an integral part of the Condensed Consolidated Statement of Changes in Equity </t>
  </si>
  <si>
    <t>CONDENSED CONSOLIDATED CASH FLOW STATEMENT</t>
  </si>
  <si>
    <t xml:space="preserve">Current </t>
  </si>
  <si>
    <t>Net Cash Used In Investing Activities</t>
  </si>
  <si>
    <t>Net Cash From/(Used In) Financing Activities</t>
  </si>
  <si>
    <t>CASH AND CASH EQUIVALENTS AT BEGINNING OF FINANCIAL PERIOD</t>
  </si>
  <si>
    <t>CASH AND CASH EQUIVALENTS AT END OF FINANCIAL PERIOD</t>
  </si>
  <si>
    <t>Cash and cash equivalents comprise:</t>
  </si>
  <si>
    <t>Fixed deposits pledged for bank guarantee facilities</t>
  </si>
  <si>
    <t xml:space="preserve">The accompanying Notes to Interim Financial Report form an integral part of the Condensed Consolidated                        Cash Flow Statement </t>
  </si>
  <si>
    <t>NOTES TO INTERIM FINANCIAL REPORT</t>
  </si>
  <si>
    <t>1.</t>
  </si>
  <si>
    <t xml:space="preserve">Basis of Preparation </t>
  </si>
  <si>
    <t>The interim financial report should be read in conjunction with the audited financial statements for the financial year ended 31 December 2004.</t>
  </si>
  <si>
    <t>The accounting policies and methods of computation adopted for the interim financial report are consistent with those adopted in the financial statements for the financial year ended 31 December 2004.</t>
  </si>
  <si>
    <t>2.</t>
  </si>
  <si>
    <t>Auditors' Report on Preceding Annual Financial Statements</t>
  </si>
  <si>
    <t>The auditors' report on the financial statements for the financial year ended 31 December 2004 was not qualified.</t>
  </si>
  <si>
    <t>3.</t>
  </si>
  <si>
    <t>Seasonality or Cyclical Factors</t>
  </si>
  <si>
    <t>The Group's performance could be affected by the rainy season during which its logging and log trading activities would be hampered.</t>
  </si>
  <si>
    <t>4.</t>
  </si>
  <si>
    <t>Unusual Items</t>
  </si>
  <si>
    <t>There were no unusual items affecting assets, liabilities, equity, net income, or cash flows during the current financial quarter.</t>
  </si>
  <si>
    <t>5.</t>
  </si>
  <si>
    <t>Changes in Estimates</t>
  </si>
  <si>
    <t xml:space="preserve">There were no changes in estimates of amounts reported in the prior financial quarter that have had a material effect in the current financial quarter. </t>
  </si>
  <si>
    <t>6.</t>
  </si>
  <si>
    <t>Debt and Equity Securities</t>
  </si>
  <si>
    <t>There were no issuances, cancellations, repurchases, resale and repayment of debt and equity securities during the current financial quarter.</t>
  </si>
  <si>
    <t>7.</t>
  </si>
  <si>
    <t>Dividends Paid</t>
  </si>
  <si>
    <t>In respect of the financial year ending 31 December 2005:</t>
  </si>
  <si>
    <t>Special interim dividend comprising 2.0 sen tax exempt and 1.5 sen less income tax of 28% (1.08 sen net per share), paid on 24 June 2005</t>
  </si>
  <si>
    <t>8.</t>
  </si>
  <si>
    <t>Segmental Information</t>
  </si>
  <si>
    <t>(a)</t>
  </si>
  <si>
    <t>Segment Revenue</t>
  </si>
  <si>
    <t>Current Financial Quarter</t>
  </si>
  <si>
    <t>Current Year To Date</t>
  </si>
  <si>
    <t>External</t>
  </si>
  <si>
    <t xml:space="preserve">Inter-segment </t>
  </si>
  <si>
    <t>Logs and timber products</t>
  </si>
  <si>
    <t>Timber harvesting and logging contracting</t>
  </si>
  <si>
    <t>Plantation - oil palm</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</si>
  <si>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</si>
  <si>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</si>
  <si>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</si>
  <si>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</si>
  <si>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</si>
  <si>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</si>
  <si>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</si>
  <si>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</si>
  <si>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Material Events Subsequent to the End of the Current Financial Quarter</t>
  </si>
  <si>
    <t>There were no material events subsequent to the end of the current financial quarter which have not been reflected in the interim financial report.</t>
  </si>
  <si>
    <t>11.</t>
  </si>
  <si>
    <t>Changes in the Composition of the Group</t>
  </si>
  <si>
    <t>There were no changes in the composition of the Group during the current financial quarter.</t>
  </si>
  <si>
    <t>12.</t>
  </si>
  <si>
    <t>Changes in Contingent Liabilities and Contingent Assets</t>
  </si>
  <si>
    <t>The Group has no contingent liabilities or contingent assets as at the end of the current financial quarter.</t>
  </si>
  <si>
    <t>13.</t>
  </si>
  <si>
    <t>Capital Commitments</t>
  </si>
  <si>
    <t>14.</t>
  </si>
  <si>
    <t xml:space="preserve">Performance Review </t>
  </si>
  <si>
    <t>15.</t>
  </si>
  <si>
    <t xml:space="preserve">Comment on Material Changes in the Profit Before Taxation </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</si>
  <si>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</si>
  <si>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</si>
  <si>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</si>
  <si>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</si>
  <si>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</si>
  <si>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</si>
  <si>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 xml:space="preserve">Taxation </t>
  </si>
  <si>
    <t xml:space="preserve">Current Financial Quarter  </t>
  </si>
  <si>
    <t xml:space="preserve">Current Year To Date </t>
  </si>
  <si>
    <t>Malaysian income tax</t>
  </si>
  <si>
    <t>Deferred taxation</t>
  </si>
  <si>
    <t>The Group's effective tax rate for the current financial quarter and year to date is lower than the "normal" statutory tax rate of 28% due to the first RM500,000 of each of the subsidiary companies' chargeable income being taxed at the reduced tax rate of 20%, the non taxability of the negative goodwill amortised and double tax deductions claimed for freight charges on exports.</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</si>
  <si>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</si>
  <si>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</si>
  <si>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</si>
  <si>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</si>
  <si>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</si>
  <si>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</si>
  <si>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</si>
  <si>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</si>
  <si>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</si>
  <si>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</si>
  <si>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</si>
  <si>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Short term borrowings (including hire-purchase payables)</t>
  </si>
  <si>
    <t>Long term borrowings (including hire-purchase payables)</t>
  </si>
  <si>
    <t>All of the above borrowings are secured and denominated in Ringgit Malaysia.</t>
  </si>
  <si>
    <t>23.</t>
  </si>
  <si>
    <t>Off Balance Sheet Financial Instruments</t>
  </si>
  <si>
    <t>24.</t>
  </si>
  <si>
    <t>Changes in Material Litigations</t>
  </si>
  <si>
    <t>25.</t>
  </si>
  <si>
    <t>Earnings Per Share</t>
  </si>
  <si>
    <t>Basic</t>
  </si>
  <si>
    <t>Profit after tax (RM'000)</t>
  </si>
  <si>
    <t>Weighted average number of ordinary shares in issue ('000)</t>
  </si>
  <si>
    <t>Basic earnings per share (sen)</t>
  </si>
  <si>
    <t>Diluted</t>
  </si>
  <si>
    <t>This disclosure requirement for the diluted earnings per share is not applicable.</t>
  </si>
  <si>
    <t>26.</t>
  </si>
  <si>
    <t>Dividend Payable</t>
  </si>
  <si>
    <t>By order of the Board,</t>
  </si>
  <si>
    <t>Chung Wai Choong</t>
  </si>
  <si>
    <t>Tan Cheong Yeow</t>
  </si>
  <si>
    <t>Company Secretaries</t>
  </si>
  <si>
    <t>AS AT 30 SEPTEMBER 2005</t>
  </si>
  <si>
    <t>30.9.2005</t>
  </si>
  <si>
    <t>FINANCIAL QUARTER ENDED 30 SEPTEMBER 2005</t>
  </si>
  <si>
    <t>30.9.2004</t>
  </si>
  <si>
    <t>At 30 September 2005</t>
  </si>
  <si>
    <t>At 30 September 2004</t>
  </si>
  <si>
    <t>The commitments for the purchase of property, plant and equipment approved and contracted for but not provided in the interim financial report as at the end of the current financial quarter amounted to approximately RM98,000.</t>
  </si>
  <si>
    <t>There were no corporate proposals announced but not completed as at 18 November 2005.</t>
  </si>
  <si>
    <t>The Group has no off balance sheet financial instruments as at 18 November 2005.</t>
  </si>
  <si>
    <t>The Group has no material litigations as at 18 November 2005.</t>
  </si>
  <si>
    <t>Final dividend of 3.0 sen  less income tax of 28% (2.16 sen net per share), paid on 20 July 2005</t>
  </si>
  <si>
    <t>No interim dividends have been declared or recommended for the current financial quarter.</t>
  </si>
  <si>
    <r>
      <t>The interim financial report is unaudited and has been prepared in accordance with FRS 134</t>
    </r>
    <r>
      <rPr>
        <vertAlign val="subscript"/>
        <sz val="13"/>
        <rFont val="Times New Roman"/>
        <family val="1"/>
      </rPr>
      <t xml:space="preserve"> 2004</t>
    </r>
    <r>
      <rPr>
        <sz val="13"/>
        <rFont val="Times New Roman"/>
        <family val="1"/>
      </rPr>
      <t xml:space="preserve"> "Interim Financial Reporting" and Paragraph 9.22 of the Listing Requirements of Bursa Malaysia Securities Berhad ["Bursa Malaysia"].</t>
    </r>
  </si>
  <si>
    <t>18 November 2005</t>
  </si>
  <si>
    <t>The amount of dividends paid during the current financial year to date was as follows:</t>
  </si>
  <si>
    <t>In respect of the financial year ended 31 December 2004:</t>
  </si>
  <si>
    <t>The revenue and profit before tax ["PBT"] of the logs and timber products division for the current financial quarter was RM30.4 million and RM6.1 million respectively as compared to the revenue of RM28.5 million and PBT of RM4.6 million achieved in the preceding year's corresponding financial quarter. Despite a mere 6.7% increase in revenue, the PBT jumped by 32.6%. This was mainly due to the higher capacity utilisation of the downstream processing facilities and increased sales of moulded timber which yielded higher margins than sawn timber.</t>
  </si>
  <si>
    <t xml:space="preserve">The timber harvesting and logging contracting division recorded revenue of RM3.7 million during the current financial quarter as compared to RM3.0 million in the preceding year's corresponding financial quarter. Although this represents an increase of 23.3%, the corresponding PBT dropped by 78.1% to RM0.4 million. This was because the revenue for the current financial quarter was derived solely from timber harvesting contract work whereas the preceding year's corresponding financial quarter's revenue also includes higher profit margin logging infrastructure contract works. </t>
  </si>
  <si>
    <t>Fresh fruit bunches ["FFB"] output of 8,819 metric tonnes recorded during the current financial quarter was 2.0% more than that of the preceding year's corresponding financial quarter. This increase in output was, however, insufficient to absorb the adverse effects of the lower crude palm oil ["CPO"] prices. The average CPO price of RM1,373 per metric tonne in the current financial quarter was 8.5% lower than the average price of RM1,501 per metric tonne recorded in the preceding year's corresponding financial quarter. This decline in price, coupled with higher operating costs during the current financial quarter resulted in the plantation division recording a PBT which was RM345,000 lower than that of the corresponding financial quarter in the preceding year.</t>
  </si>
  <si>
    <t>During the current financial quarter, the Group re-organised and revamped its downstream timber production facilities with the intention to further improve its operational efficiencies and productivity in the long run. This undertaking has temporarily disrupted the Group's normal production of its downstream products during the current financial quarter and has led to lower production and sales volume of sawn timber and moulded timber. As a consequence of the lower sales volume, the logs and timber products division's PBT in the current financial quarter declined by 27.3% to RM6.1 million from the PBT of RM8.4 million achieved in the preceding financial quarter.</t>
  </si>
  <si>
    <t>PBT posted by the timber harvesting and logging contracting division during the current financial quarter was RM0.4 million against a revenue of RM3.7 million. The billings for timber harvesting contract services rendered to external parties in the current financial quarter was RM3.0 million higher when compared to the billings in the preceding financial quarter. This higher revenue resulted in an increase of RM316,000 in PBT on a quarter to quarter basis.</t>
  </si>
  <si>
    <t>Although the average CPO price during the current financial quarter decreased by 2.5% from that of the preceding financial quarter, the quarter to quarter increase in FFB output of 14.5% has resulted in higher revenue for the plantation division.  As a result, this division's PBT for the current financial quarter of RM1.1 million was 51.2% higher than the PBT of the preceding financial quarter.</t>
  </si>
  <si>
    <t xml:space="preserve">In the previous financial quarter, the Group reported that the de-pegging of Ringgit Malaysia ["RM"] to United States Dollar ["USD"] is likely to cast downward pressure on both the Group's timber export revenue and CPO prices, and the escalating crude oil price may bring forth higher operating costs in the near future. The Group is of the view that these negative factors will remain in the medium term but the magnitude of the adverse impacts of these factors on the Group's results for the forthcoming financial quarter will be less than originally expected as RM has appreciated only marginally, crude oil prices has dipped below USD60 per barrel and CPO prices has recovered to above RM1,400 per metric tonne in October 2005.
</t>
  </si>
  <si>
    <t xml:space="preserve">The Group foresees challenges in the forthcoming financial quarter as the rainy season will hamper its logging and log trading activities and the traditional end of the year holiday season in the Group's main export markets for its downstream timber products will most likely lead to lower sales volume. Despite these challenges, the Group is optimistic that its performance for the current financial year ending 31 December 2005 would surpassed that of the whole of 2004 as the Group's net earnings of RM17.6 million for the current financial year to date represents 93.1% of the net earnings reported in 2004.  </t>
  </si>
  <si>
    <t>Net Cash From Operating Activities</t>
  </si>
  <si>
    <t>The negative impacts from the timber harvesting and logging contracting and plantation divisions attributed by the absence of higher profit margin logging infrastructure contract works and lower CPO prices respectively outweighed the improved results achieved by the logs and timber products division and in spite of an overall increase in Group's revenue of RM2.4 million, the Group's PBT decreased by RM180,000 when compared to that of the preceding year's corresponding financial quarter.</t>
  </si>
  <si>
    <t>NET INCREASE IN CASH AND CASH EQUIVALENTS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</si>
</sst>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 #,##0_);_(* \(#,##0\);_(* &quot;-&quot;??_);_(@_)"/>
  </numFmts>
  <fonts count="12">
    <font>
      <sz val="10"/>
      <name val="Arial"/>
      <family val="0"/>
    </font>
    <font>
      <b/>
      <sz val="13"/>
      <name val="Times New Roman"/>
      <family val="1"/>
    </font>
    <font>
      <sz val="13"/>
      <name val="Times New Roman"/>
      <family val="1"/>
    </font>
    <font>
      <sz val="13"/>
      <color indexed="8"/>
      <name val="Times New Roman"/>
      <family val="1"/>
    </font>
    <font>
      <i/>
      <sz val="13"/>
      <name val="Times New Roman"/>
      <family val="1"/>
    </font>
    <font>
      <i/>
      <sz val="10"/>
      <name val="Arial"/>
      <family val="0"/>
    </font>
    <font>
      <i/>
      <sz val="10"/>
      <name val="Times New Roman"/>
      <family val="1"/>
    </font>
    <font>
      <u val="single"/>
      <sz val="13"/>
      <name val="Times New Roman"/>
      <family val="1"/>
    </font>
    <font>
      <sz val="10"/>
      <name val="Times New Roman"/>
      <family val="1"/>
    </font>
    <font>
      <b/>
      <sz val="10"/>
      <name val="Arial"/>
      <family val="0"/>
    </font>
    <font>
      <b/>
      <i/>
      <sz val="13"/>
      <name val="Times New Roman"/>
      <family val="1"/>
    </font>
    <font>
      <vertAlign val="subscript"/>
      <sz val="13"/>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41" fontId="2" fillId="0" borderId="0" xfId="17" applyNumberFormat="1" applyFont="1" applyFill="1" applyAlignment="1">
      <alignment/>
    </xf>
    <xf numFmtId="0" fontId="2" fillId="0" borderId="0" xfId="0" applyFont="1" applyFill="1" applyAlignment="1">
      <alignment wrapText="1"/>
    </xf>
    <xf numFmtId="0" fontId="0" fillId="0" borderId="0" xfId="0" applyFont="1" applyAlignment="1">
      <alignment/>
    </xf>
    <xf numFmtId="41" fontId="2" fillId="0" borderId="0" xfId="17" applyNumberFormat="1" applyFont="1" applyFill="1" applyBorder="1" applyAlignment="1">
      <alignment/>
    </xf>
    <xf numFmtId="165" fontId="1" fillId="0" borderId="0" xfId="15" applyNumberFormat="1" applyFont="1" applyAlignment="1">
      <alignment horizontal="center"/>
    </xf>
    <xf numFmtId="0" fontId="1" fillId="0" borderId="0" xfId="0" applyFont="1" applyAlignment="1">
      <alignment/>
    </xf>
    <xf numFmtId="0" fontId="1" fillId="0" borderId="0" xfId="0" applyFont="1" applyFill="1" applyAlignment="1">
      <alignment horizontal="center"/>
    </xf>
    <xf numFmtId="165" fontId="1" fillId="0" borderId="0" xfId="15" applyNumberFormat="1" applyFont="1" applyFill="1" applyAlignment="1">
      <alignment horizontal="center"/>
    </xf>
    <xf numFmtId="0" fontId="2" fillId="0" borderId="0" xfId="0" applyFont="1" applyFill="1" applyAlignment="1">
      <alignment horizontal="center"/>
    </xf>
    <xf numFmtId="165" fontId="2" fillId="0" borderId="0" xfId="15" applyNumberFormat="1" applyFont="1" applyFill="1" applyAlignment="1">
      <alignment horizontal="center"/>
    </xf>
    <xf numFmtId="165" fontId="2" fillId="0" borderId="0" xfId="15" applyNumberFormat="1" applyFont="1" applyAlignment="1">
      <alignment horizontal="center"/>
    </xf>
    <xf numFmtId="41" fontId="1" fillId="0" borderId="0" xfId="17" applyNumberFormat="1" applyFont="1" applyFill="1" applyBorder="1" applyAlignment="1">
      <alignment/>
    </xf>
    <xf numFmtId="41" fontId="1" fillId="0" borderId="0" xfId="17" applyNumberFormat="1" applyFont="1" applyFill="1" applyBorder="1" applyAlignment="1">
      <alignment horizontal="right"/>
    </xf>
    <xf numFmtId="41" fontId="3" fillId="0" borderId="0" xfId="17" applyNumberFormat="1" applyFont="1" applyFill="1" applyBorder="1" applyAlignment="1">
      <alignment/>
    </xf>
    <xf numFmtId="41" fontId="2" fillId="0" borderId="0" xfId="17" applyNumberFormat="1" applyFont="1" applyFill="1" applyAlignment="1">
      <alignment/>
    </xf>
    <xf numFmtId="41" fontId="2" fillId="0" borderId="1" xfId="17" applyNumberFormat="1" applyFont="1" applyFill="1" applyBorder="1" applyAlignment="1">
      <alignment horizontal="right"/>
    </xf>
    <xf numFmtId="41" fontId="3" fillId="0" borderId="0" xfId="17" applyNumberFormat="1" applyFont="1" applyFill="1" applyAlignment="1">
      <alignment/>
    </xf>
    <xf numFmtId="41" fontId="2" fillId="0" borderId="2" xfId="17" applyNumberFormat="1" applyFont="1" applyFill="1" applyBorder="1" applyAlignment="1">
      <alignment horizontal="right"/>
    </xf>
    <xf numFmtId="41" fontId="1" fillId="0" borderId="0" xfId="17" applyNumberFormat="1" applyFont="1" applyFill="1" applyAlignment="1">
      <alignment/>
    </xf>
    <xf numFmtId="41" fontId="2" fillId="0" borderId="3" xfId="17" applyNumberFormat="1" applyFont="1" applyFill="1" applyBorder="1" applyAlignment="1">
      <alignment horizontal="right"/>
    </xf>
    <xf numFmtId="41" fontId="2" fillId="0" borderId="0" xfId="17" applyNumberFormat="1" applyFont="1" applyFill="1" applyAlignment="1">
      <alignment horizontal="right"/>
    </xf>
    <xf numFmtId="41" fontId="2" fillId="0" borderId="0" xfId="17" applyNumberFormat="1" applyFont="1" applyFill="1" applyBorder="1" applyAlignment="1">
      <alignment horizontal="right"/>
    </xf>
    <xf numFmtId="41" fontId="2" fillId="0" borderId="4" xfId="17" applyNumberFormat="1" applyFont="1" applyFill="1" applyBorder="1" applyAlignment="1">
      <alignment horizontal="right"/>
    </xf>
    <xf numFmtId="41" fontId="2" fillId="0" borderId="5" xfId="17" applyNumberFormat="1" applyFont="1" applyFill="1" applyBorder="1" applyAlignment="1">
      <alignment horizontal="right"/>
    </xf>
    <xf numFmtId="41" fontId="2" fillId="0" borderId="6" xfId="17" applyNumberFormat="1" applyFont="1" applyFill="1" applyBorder="1" applyAlignment="1">
      <alignment horizontal="right"/>
    </xf>
    <xf numFmtId="43" fontId="2" fillId="0" borderId="7" xfId="17" applyNumberFormat="1" applyFont="1" applyFill="1" applyBorder="1" applyAlignment="1">
      <alignment horizontal="right"/>
    </xf>
    <xf numFmtId="41" fontId="1" fillId="0" borderId="0" xfId="0" applyNumberFormat="1" applyFont="1" applyFill="1" applyBorder="1" applyAlignment="1">
      <alignment/>
    </xf>
    <xf numFmtId="41" fontId="2" fillId="0" borderId="0" xfId="0" applyNumberFormat="1" applyFont="1" applyFill="1" applyAlignment="1">
      <alignment/>
    </xf>
    <xf numFmtId="41" fontId="3" fillId="0" borderId="0" xfId="0" applyNumberFormat="1" applyFont="1" applyFill="1" applyAlignment="1">
      <alignment/>
    </xf>
    <xf numFmtId="0" fontId="1" fillId="0" borderId="0" xfId="0" applyNumberFormat="1" applyFont="1" applyFill="1" applyAlignment="1">
      <alignment horizontal="center"/>
    </xf>
    <xf numFmtId="41" fontId="2" fillId="0" borderId="0" xfId="0" applyNumberFormat="1" applyFont="1" applyFill="1" applyAlignment="1">
      <alignment/>
    </xf>
    <xf numFmtId="0" fontId="2" fillId="0" borderId="0" xfId="0" applyNumberFormat="1" applyFont="1" applyFill="1" applyAlignment="1">
      <alignment horizontal="center"/>
    </xf>
    <xf numFmtId="41" fontId="2" fillId="0" borderId="0" xfId="0" applyNumberFormat="1" applyFont="1" applyFill="1" applyAlignment="1">
      <alignment horizontal="centerContinuous"/>
    </xf>
    <xf numFmtId="41" fontId="2" fillId="0" borderId="0" xfId="0" applyNumberFormat="1" applyFont="1" applyFill="1" applyAlignment="1">
      <alignment horizontal="left" indent="1"/>
    </xf>
    <xf numFmtId="0" fontId="0" fillId="0" borderId="0" xfId="0" applyFill="1" applyAlignment="1">
      <alignment/>
    </xf>
    <xf numFmtId="41" fontId="2" fillId="0" borderId="8" xfId="0" applyNumberFormat="1" applyFont="1" applyFill="1" applyBorder="1" applyAlignment="1">
      <alignment/>
    </xf>
    <xf numFmtId="41" fontId="2" fillId="0" borderId="0" xfId="0" applyNumberFormat="1" applyFont="1" applyFill="1" applyBorder="1" applyAlignment="1">
      <alignment/>
    </xf>
    <xf numFmtId="41" fontId="2" fillId="0" borderId="6" xfId="0" applyNumberFormat="1" applyFont="1" applyFill="1" applyBorder="1" applyAlignment="1">
      <alignment/>
    </xf>
    <xf numFmtId="43" fontId="2" fillId="0" borderId="0" xfId="0" applyNumberFormat="1" applyFont="1" applyFill="1" applyBorder="1" applyAlignment="1">
      <alignment/>
    </xf>
    <xf numFmtId="41" fontId="2" fillId="0" borderId="7" xfId="0" applyNumberFormat="1" applyFont="1" applyFill="1" applyBorder="1" applyAlignment="1">
      <alignment/>
    </xf>
    <xf numFmtId="41" fontId="3" fillId="0" borderId="0" xfId="0" applyNumberFormat="1" applyFont="1" applyFill="1" applyBorder="1" applyAlignment="1">
      <alignment/>
    </xf>
    <xf numFmtId="0" fontId="5" fillId="0" borderId="0" xfId="0" applyFont="1" applyAlignment="1">
      <alignment vertical="center" wrapText="1"/>
    </xf>
    <xf numFmtId="166" fontId="2" fillId="0" borderId="0" xfId="15" applyNumberFormat="1" applyFont="1" applyAlignment="1">
      <alignment/>
    </xf>
    <xf numFmtId="166" fontId="1" fillId="0" borderId="0" xfId="15" applyNumberFormat="1" applyFont="1" applyAlignment="1">
      <alignment/>
    </xf>
    <xf numFmtId="41" fontId="2" fillId="0" borderId="0" xfId="15" applyNumberFormat="1" applyFont="1" applyAlignment="1">
      <alignment horizontal="right"/>
    </xf>
    <xf numFmtId="0" fontId="2" fillId="0" borderId="0" xfId="15" applyNumberFormat="1" applyFont="1" applyAlignment="1">
      <alignment/>
    </xf>
    <xf numFmtId="0" fontId="2" fillId="0" borderId="0" xfId="15" applyNumberFormat="1" applyFont="1" applyAlignment="1">
      <alignment horizontal="center"/>
    </xf>
    <xf numFmtId="0" fontId="1" fillId="0" borderId="0" xfId="15" applyNumberFormat="1" applyFont="1" applyAlignment="1">
      <alignment horizontal="center"/>
    </xf>
    <xf numFmtId="0" fontId="2" fillId="0" borderId="0" xfId="15" applyNumberFormat="1" applyFont="1" applyAlignment="1">
      <alignment wrapText="1"/>
    </xf>
    <xf numFmtId="0" fontId="2" fillId="0" borderId="0" xfId="15" applyNumberFormat="1" applyFont="1" applyFill="1" applyAlignment="1">
      <alignment horizontal="center"/>
    </xf>
    <xf numFmtId="166" fontId="1" fillId="0" borderId="0" xfId="15" applyNumberFormat="1" applyFont="1" applyAlignment="1" quotePrefix="1">
      <alignment/>
    </xf>
    <xf numFmtId="166" fontId="2" fillId="0" borderId="0" xfId="15" applyNumberFormat="1" applyFont="1" applyFill="1" applyAlignment="1">
      <alignment/>
    </xf>
    <xf numFmtId="41" fontId="2" fillId="0" borderId="0" xfId="15" applyNumberFormat="1" applyFont="1" applyFill="1" applyAlignment="1">
      <alignment horizontal="right"/>
    </xf>
    <xf numFmtId="41" fontId="2" fillId="0" borderId="0" xfId="15" applyNumberFormat="1" applyFont="1" applyAlignment="1">
      <alignment/>
    </xf>
    <xf numFmtId="166" fontId="2" fillId="0" borderId="0" xfId="15" applyNumberFormat="1" applyFont="1" applyFill="1" applyBorder="1" applyAlignment="1">
      <alignment/>
    </xf>
    <xf numFmtId="41" fontId="2" fillId="0" borderId="6" xfId="15" applyNumberFormat="1" applyFont="1" applyFill="1" applyBorder="1" applyAlignment="1">
      <alignment horizontal="right"/>
    </xf>
    <xf numFmtId="166" fontId="2" fillId="0" borderId="6" xfId="15" applyNumberFormat="1" applyFont="1" applyFill="1" applyBorder="1" applyAlignment="1">
      <alignment/>
    </xf>
    <xf numFmtId="166" fontId="2" fillId="0" borderId="0" xfId="15" applyNumberFormat="1" applyFont="1" applyFill="1" applyAlignment="1">
      <alignment/>
    </xf>
    <xf numFmtId="0" fontId="0" fillId="0" borderId="0" xfId="0" applyFont="1" applyFill="1" applyAlignment="1">
      <alignment/>
    </xf>
    <xf numFmtId="166" fontId="2" fillId="0" borderId="0" xfId="15" applyNumberFormat="1" applyFont="1" applyFill="1" applyAlignment="1">
      <alignment horizontal="left"/>
    </xf>
    <xf numFmtId="166" fontId="2" fillId="0" borderId="0" xfId="15" applyNumberFormat="1" applyFont="1" applyAlignment="1">
      <alignment wrapText="1"/>
    </xf>
    <xf numFmtId="41" fontId="2" fillId="0" borderId="0" xfId="15" applyNumberFormat="1" applyFont="1" applyFill="1" applyAlignment="1">
      <alignment wrapText="1"/>
    </xf>
    <xf numFmtId="41" fontId="2" fillId="0" borderId="0" xfId="15" applyNumberFormat="1" applyFont="1" applyFill="1" applyAlignment="1">
      <alignment/>
    </xf>
    <xf numFmtId="166" fontId="2" fillId="0" borderId="0" xfId="15" applyNumberFormat="1" applyFont="1" applyFill="1" applyAlignment="1">
      <alignment horizontal="left" indent="1"/>
    </xf>
    <xf numFmtId="166" fontId="2" fillId="0" borderId="0" xfId="15" applyNumberFormat="1" applyFont="1" applyAlignment="1">
      <alignment/>
    </xf>
    <xf numFmtId="0" fontId="0" fillId="0" borderId="0" xfId="0" applyFont="1" applyAlignment="1">
      <alignment/>
    </xf>
    <xf numFmtId="41" fontId="0" fillId="0" borderId="0" xfId="0" applyNumberFormat="1" applyFont="1" applyAlignment="1">
      <alignment/>
    </xf>
    <xf numFmtId="166" fontId="2" fillId="0" borderId="0" xfId="15" applyNumberFormat="1" applyFont="1" applyAlignment="1">
      <alignment horizontal="center"/>
    </xf>
    <xf numFmtId="166" fontId="2" fillId="0" borderId="0" xfId="15" applyNumberFormat="1" applyFont="1" applyAlignment="1">
      <alignment horizontal="left"/>
    </xf>
    <xf numFmtId="0" fontId="0" fillId="0" borderId="0" xfId="0" applyAlignment="1">
      <alignment horizontal="center"/>
    </xf>
    <xf numFmtId="0" fontId="2" fillId="0" borderId="0" xfId="0" applyFont="1" applyAlignment="1">
      <alignment/>
    </xf>
    <xf numFmtId="0" fontId="0" fillId="0" borderId="0" xfId="0" applyFont="1" applyFill="1" applyAlignment="1">
      <alignment/>
    </xf>
    <xf numFmtId="0" fontId="2" fillId="0" borderId="0" xfId="0" applyFont="1" applyFill="1" applyAlignment="1">
      <alignment/>
    </xf>
    <xf numFmtId="41" fontId="0" fillId="0" borderId="0" xfId="0" applyNumberFormat="1" applyAlignment="1">
      <alignment/>
    </xf>
    <xf numFmtId="41" fontId="2" fillId="0" borderId="0" xfId="0" applyNumberFormat="1" applyFont="1" applyAlignment="1">
      <alignment/>
    </xf>
    <xf numFmtId="166" fontId="2" fillId="0" borderId="0" xfId="0" applyNumberFormat="1" applyFont="1" applyAlignment="1">
      <alignment/>
    </xf>
    <xf numFmtId="43" fontId="6" fillId="0" borderId="0" xfId="15" applyFont="1" applyAlignment="1">
      <alignment horizontal="center"/>
    </xf>
    <xf numFmtId="43" fontId="2" fillId="0" borderId="0" xfId="15" applyFont="1" applyAlignment="1">
      <alignment/>
    </xf>
    <xf numFmtId="43" fontId="0" fillId="0" borderId="0" xfId="15" applyAlignment="1">
      <alignment/>
    </xf>
    <xf numFmtId="43" fontId="2" fillId="0" borderId="0" xfId="15" applyFont="1" applyAlignment="1">
      <alignment horizontal="left" wrapText="1"/>
    </xf>
    <xf numFmtId="0" fontId="2"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quotePrefix="1">
      <alignment/>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alignment vertical="top"/>
    </xf>
    <xf numFmtId="0" fontId="2" fillId="0" borderId="0" xfId="0" applyFont="1" applyFill="1" applyAlignment="1" quotePrefix="1">
      <alignment/>
    </xf>
    <xf numFmtId="0" fontId="7" fillId="0" borderId="0" xfId="0" applyFont="1" applyFill="1" applyAlignment="1">
      <alignment horizontal="left"/>
    </xf>
    <xf numFmtId="0" fontId="2" fillId="0" borderId="0" xfId="0" applyFont="1" applyFill="1" applyAlignment="1" quotePrefix="1">
      <alignment horizontal="left" vertical="top"/>
    </xf>
    <xf numFmtId="0" fontId="2" fillId="0" borderId="0" xfId="0" applyFont="1" applyFill="1" applyAlignment="1">
      <alignment horizontal="left" vertical="top"/>
    </xf>
    <xf numFmtId="0" fontId="2" fillId="0" borderId="0" xfId="0" applyFont="1" applyFill="1" applyAlignment="1" quotePrefix="1">
      <alignment horizontal="left"/>
    </xf>
    <xf numFmtId="0" fontId="1" fillId="0" borderId="0" xfId="0" applyFont="1" applyFill="1" applyAlignment="1">
      <alignment/>
    </xf>
    <xf numFmtId="0" fontId="8" fillId="0" borderId="0" xfId="0" applyFont="1" applyFill="1" applyAlignment="1">
      <alignment/>
    </xf>
    <xf numFmtId="0" fontId="8"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horizontal="right"/>
    </xf>
    <xf numFmtId="166" fontId="2" fillId="0" borderId="8" xfId="15" applyNumberFormat="1" applyFont="1" applyFill="1" applyBorder="1" applyAlignment="1">
      <alignment/>
    </xf>
    <xf numFmtId="166" fontId="2" fillId="0" borderId="8" xfId="15" applyNumberFormat="1" applyFont="1" applyBorder="1" applyAlignment="1">
      <alignment/>
    </xf>
    <xf numFmtId="166" fontId="2" fillId="0" borderId="6" xfId="0" applyNumberFormat="1" applyFont="1" applyFill="1" applyBorder="1" applyAlignment="1">
      <alignment/>
    </xf>
    <xf numFmtId="166" fontId="2" fillId="0" borderId="0" xfId="0" applyNumberFormat="1" applyFont="1" applyFill="1" applyBorder="1" applyAlignment="1">
      <alignment/>
    </xf>
    <xf numFmtId="166" fontId="2" fillId="0" borderId="8" xfId="0" applyNumberFormat="1" applyFont="1" applyFill="1" applyBorder="1" applyAlignment="1">
      <alignment/>
    </xf>
    <xf numFmtId="0" fontId="9" fillId="0" borderId="0" xfId="0" applyFont="1" applyAlignment="1">
      <alignment horizontal="center"/>
    </xf>
    <xf numFmtId="166" fontId="1" fillId="0" borderId="0" xfId="15" applyNumberFormat="1" applyFont="1" applyAlignment="1">
      <alignment horizontal="center"/>
    </xf>
    <xf numFmtId="166" fontId="2" fillId="0" borderId="0" xfId="15" applyNumberFormat="1" applyFont="1" applyFill="1" applyAlignment="1">
      <alignment horizontal="right"/>
    </xf>
    <xf numFmtId="166" fontId="2" fillId="0" borderId="0" xfId="15" applyNumberFormat="1" applyFont="1" applyFill="1" applyBorder="1" applyAlignment="1">
      <alignment horizontal="right"/>
    </xf>
    <xf numFmtId="0" fontId="1" fillId="0" borderId="0" xfId="0" applyFont="1" applyFill="1" applyAlignment="1" quotePrefix="1">
      <alignment horizontal="left"/>
    </xf>
    <xf numFmtId="0" fontId="0" fillId="0" borderId="0" xfId="0" applyAlignment="1">
      <alignment horizontal="left"/>
    </xf>
    <xf numFmtId="15" fontId="1" fillId="0" borderId="0" xfId="0" applyNumberFormat="1" applyFont="1" applyFill="1" applyAlignment="1" quotePrefix="1">
      <alignment horizontal="left"/>
    </xf>
    <xf numFmtId="0" fontId="0" fillId="0" borderId="0" xfId="0" applyFont="1" applyFill="1" applyAlignment="1">
      <alignment horizontal="left" vertical="top" wrapText="1"/>
    </xf>
    <xf numFmtId="0" fontId="7" fillId="0" borderId="0" xfId="0" applyFont="1" applyFill="1" applyBorder="1" applyAlignment="1">
      <alignment horizontal="left"/>
    </xf>
    <xf numFmtId="0" fontId="0" fillId="0" borderId="0" xfId="0" applyFont="1" applyAlignment="1">
      <alignment vertical="top" wrapText="1"/>
    </xf>
    <xf numFmtId="15" fontId="2" fillId="0" borderId="0" xfId="0" applyNumberFormat="1" applyFont="1" applyFill="1" applyAlignment="1">
      <alignment horizontal="center"/>
    </xf>
    <xf numFmtId="37" fontId="2" fillId="0" borderId="0" xfId="0" applyNumberFormat="1" applyFont="1" applyFill="1" applyAlignment="1">
      <alignment horizontal="right"/>
    </xf>
    <xf numFmtId="37" fontId="2" fillId="0" borderId="0" xfId="15" applyNumberFormat="1" applyFont="1" applyFill="1" applyAlignment="1">
      <alignment horizontal="right"/>
    </xf>
    <xf numFmtId="166" fontId="2" fillId="0" borderId="6" xfId="0" applyNumberFormat="1" applyFont="1" applyFill="1" applyBorder="1" applyAlignment="1">
      <alignment horizontal="center"/>
    </xf>
    <xf numFmtId="15" fontId="2" fillId="0" borderId="0" xfId="0" applyNumberFormat="1" applyFont="1" applyFill="1" applyBorder="1" applyAlignment="1">
      <alignment horizontal="center"/>
    </xf>
    <xf numFmtId="0" fontId="2" fillId="0" borderId="0" xfId="0" applyFont="1" applyFill="1" applyAlignment="1" quotePrefix="1">
      <alignment horizontal="left" wrapText="1"/>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1" fillId="0" borderId="0" xfId="0" applyFont="1" applyFill="1" applyBorder="1" applyAlignment="1">
      <alignment horizontal="right"/>
    </xf>
    <xf numFmtId="41" fontId="2" fillId="0" borderId="0" xfId="15" applyNumberFormat="1" applyFont="1" applyFill="1" applyBorder="1" applyAlignment="1">
      <alignment/>
    </xf>
    <xf numFmtId="0" fontId="10" fillId="0" borderId="0" xfId="0" applyFont="1" applyFill="1" applyAlignment="1" quotePrefix="1">
      <alignment/>
    </xf>
    <xf numFmtId="0" fontId="4" fillId="0" borderId="0" xfId="0" applyFont="1" applyFill="1" applyAlignment="1">
      <alignment/>
    </xf>
    <xf numFmtId="0" fontId="2" fillId="0" borderId="0" xfId="0" applyFont="1" applyFill="1" applyAlignment="1">
      <alignment vertical="top" wrapText="1"/>
    </xf>
    <xf numFmtId="49" fontId="2" fillId="0" borderId="0" xfId="0" applyNumberFormat="1" applyFont="1" applyFill="1" applyAlignment="1">
      <alignment wrapText="1"/>
    </xf>
    <xf numFmtId="166" fontId="2" fillId="0" borderId="0" xfId="15" applyNumberFormat="1" applyFont="1" applyBorder="1" applyAlignment="1">
      <alignment/>
    </xf>
    <xf numFmtId="0" fontId="2" fillId="0" borderId="0" xfId="0" applyFont="1" applyFill="1" applyAlignment="1">
      <alignment horizontal="left" vertical="top" wrapText="1"/>
    </xf>
    <xf numFmtId="0" fontId="0" fillId="0" borderId="0" xfId="0" applyFont="1" applyFill="1" applyAlignment="1">
      <alignment vertical="top" wrapText="1"/>
    </xf>
    <xf numFmtId="41" fontId="2" fillId="0" borderId="0" xfId="17" applyNumberFormat="1" applyFont="1" applyFill="1" applyAlignment="1">
      <alignment horizontal="center"/>
    </xf>
    <xf numFmtId="166" fontId="1" fillId="0" borderId="0" xfId="15" applyNumberFormat="1" applyFont="1" applyFill="1" applyAlignment="1">
      <alignment/>
    </xf>
    <xf numFmtId="41" fontId="2" fillId="0" borderId="8" xfId="15" applyNumberFormat="1" applyFont="1" applyFill="1" applyBorder="1" applyAlignment="1">
      <alignment/>
    </xf>
    <xf numFmtId="41" fontId="2" fillId="0" borderId="6" xfId="15" applyNumberFormat="1" applyFont="1" applyFill="1" applyBorder="1" applyAlignment="1">
      <alignment/>
    </xf>
    <xf numFmtId="166" fontId="2" fillId="0" borderId="0" xfId="15" applyNumberFormat="1" applyFont="1" applyFill="1" applyAlignment="1">
      <alignment horizontal="center"/>
    </xf>
    <xf numFmtId="0" fontId="2" fillId="0" borderId="0" xfId="0" applyFont="1" applyFill="1" applyAlignment="1">
      <alignment horizontal="right"/>
    </xf>
    <xf numFmtId="41" fontId="2" fillId="0" borderId="0" xfId="0" applyNumberFormat="1" applyFont="1" applyFill="1" applyBorder="1" applyAlignment="1">
      <alignment horizontal="right"/>
    </xf>
    <xf numFmtId="41" fontId="2" fillId="0" borderId="8" xfId="0" applyNumberFormat="1" applyFont="1" applyFill="1" applyBorder="1" applyAlignment="1">
      <alignment horizontal="right"/>
    </xf>
    <xf numFmtId="166" fontId="2" fillId="0" borderId="8" xfId="15" applyNumberFormat="1" applyFont="1" applyFill="1" applyBorder="1" applyAlignment="1">
      <alignment horizontal="right"/>
    </xf>
    <xf numFmtId="0" fontId="0" fillId="0" borderId="0" xfId="0" applyFill="1" applyAlignment="1">
      <alignment horizontal="left"/>
    </xf>
    <xf numFmtId="49" fontId="2" fillId="0" borderId="0" xfId="0" applyNumberFormat="1" applyFont="1" applyFill="1" applyAlignment="1">
      <alignment/>
    </xf>
    <xf numFmtId="15" fontId="2" fillId="0" borderId="0" xfId="0" applyNumberFormat="1" applyFont="1" applyFill="1" applyAlignment="1">
      <alignment/>
    </xf>
    <xf numFmtId="43" fontId="2" fillId="0" borderId="7" xfId="15" applyNumberFormat="1" applyFont="1" applyFill="1" applyBorder="1" applyAlignment="1">
      <alignment/>
    </xf>
    <xf numFmtId="0" fontId="0" fillId="0" borderId="0" xfId="0" applyFont="1" applyFill="1" applyAlignment="1">
      <alignment horizontal="left" vertical="top" wrapText="1"/>
    </xf>
    <xf numFmtId="0" fontId="1" fillId="0" borderId="0" xfId="0" applyFont="1" applyAlignment="1">
      <alignment horizontal="center"/>
    </xf>
    <xf numFmtId="41" fontId="4" fillId="0" borderId="0" xfId="17" applyNumberFormat="1" applyFont="1" applyFill="1" applyAlignment="1">
      <alignment horizontal="center" wrapText="1"/>
    </xf>
    <xf numFmtId="0" fontId="5"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41" fontId="4" fillId="0" borderId="0" xfId="17" applyNumberFormat="1" applyFont="1" applyFill="1" applyAlignment="1">
      <alignment horizontal="center" vertical="center" wrapText="1"/>
    </xf>
    <xf numFmtId="41" fontId="1" fillId="0" borderId="0" xfId="0" applyNumberFormat="1" applyFont="1" applyFill="1" applyAlignment="1">
      <alignment horizontal="center"/>
    </xf>
    <xf numFmtId="0" fontId="0" fillId="0" borderId="0" xfId="0" applyFont="1" applyAlignment="1">
      <alignment horizontal="center" wrapText="1"/>
    </xf>
    <xf numFmtId="0" fontId="1" fillId="0" borderId="0" xfId="15" applyNumberFormat="1" applyFont="1" applyAlignment="1">
      <alignment horizontal="center" wrapText="1"/>
    </xf>
    <xf numFmtId="0" fontId="1" fillId="0" borderId="0" xfId="15" applyNumberFormat="1" applyFont="1" applyAlignment="1">
      <alignment horizontal="center"/>
    </xf>
    <xf numFmtId="43" fontId="4" fillId="0" borderId="0" xfId="15" applyFont="1" applyFill="1" applyAlignment="1">
      <alignment horizontal="center" wrapText="1"/>
    </xf>
    <xf numFmtId="43" fontId="0" fillId="0" borderId="0" xfId="15" applyFont="1" applyFill="1" applyAlignment="1">
      <alignment horizontal="center" wrapText="1"/>
    </xf>
    <xf numFmtId="0" fontId="1" fillId="0" borderId="0" xfId="0" applyFont="1" applyFill="1" applyAlignment="1">
      <alignment horizontal="center" wrapText="1"/>
    </xf>
    <xf numFmtId="0" fontId="0" fillId="0" borderId="0" xfId="0" applyFont="1" applyFill="1" applyAlignment="1">
      <alignment horizontal="center" wrapText="1"/>
    </xf>
    <xf numFmtId="0" fontId="2" fillId="0" borderId="0" xfId="0" applyFont="1" applyFill="1" applyAlignment="1">
      <alignment horizontal="center" wrapText="1"/>
    </xf>
    <xf numFmtId="166" fontId="2" fillId="0" borderId="0" xfId="15" applyNumberFormat="1" applyFont="1" applyFill="1" applyAlignment="1">
      <alignment horizontal="left" indent="1"/>
    </xf>
    <xf numFmtId="0" fontId="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left" wrapText="1"/>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left" wrapText="1"/>
    </xf>
    <xf numFmtId="0" fontId="0" fillId="0" borderId="0" xfId="0" applyFont="1" applyAlignment="1">
      <alignment horizontal="left"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2" fillId="0" borderId="0" xfId="0" applyFont="1" applyFill="1" applyAlignment="1">
      <alignment/>
    </xf>
    <xf numFmtId="0" fontId="2" fillId="0" borderId="0" xfId="0" applyFont="1" applyFill="1" applyAlignment="1" quotePrefix="1">
      <alignment horizontal="left" vertical="top" wrapText="1"/>
    </xf>
  </cellXfs>
  <cellStyles count="7">
    <cellStyle name="Normal" xfId="0"/>
    <cellStyle name="Comma" xfId="15"/>
    <cellStyle name="Comma [0]" xfId="16"/>
    <cellStyle name="Comma_LewekoGroup-Conso2003"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133350</xdr:rowOff>
    </xdr:from>
    <xdr:to>
      <xdr:col>7</xdr:col>
      <xdr:colOff>704850</xdr:colOff>
      <xdr:row>10</xdr:row>
      <xdr:rowOff>133350</xdr:rowOff>
    </xdr:to>
    <xdr:sp>
      <xdr:nvSpPr>
        <xdr:cNvPr id="1" name="Line 1"/>
        <xdr:cNvSpPr>
          <a:spLocks/>
        </xdr:cNvSpPr>
      </xdr:nvSpPr>
      <xdr:spPr>
        <a:xfrm>
          <a:off x="6515100"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133350</xdr:rowOff>
    </xdr:from>
    <xdr:to>
      <xdr:col>5</xdr:col>
      <xdr:colOff>695325</xdr:colOff>
      <xdr:row>10</xdr:row>
      <xdr:rowOff>133350</xdr:rowOff>
    </xdr:to>
    <xdr:sp>
      <xdr:nvSpPr>
        <xdr:cNvPr id="2" name="Line 2"/>
        <xdr:cNvSpPr>
          <a:spLocks/>
        </xdr:cNvSpPr>
      </xdr:nvSpPr>
      <xdr:spPr>
        <a:xfrm flipH="1">
          <a:off x="4838700"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10</xdr:row>
      <xdr:rowOff>133350</xdr:rowOff>
    </xdr:from>
    <xdr:to>
      <xdr:col>7</xdr:col>
      <xdr:colOff>704850</xdr:colOff>
      <xdr:row>10</xdr:row>
      <xdr:rowOff>133350</xdr:rowOff>
    </xdr:to>
    <xdr:sp>
      <xdr:nvSpPr>
        <xdr:cNvPr id="3" name="Line 3"/>
        <xdr:cNvSpPr>
          <a:spLocks/>
        </xdr:cNvSpPr>
      </xdr:nvSpPr>
      <xdr:spPr>
        <a:xfrm>
          <a:off x="6515100"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133350</xdr:rowOff>
    </xdr:from>
    <xdr:to>
      <xdr:col>5</xdr:col>
      <xdr:colOff>695325</xdr:colOff>
      <xdr:row>10</xdr:row>
      <xdr:rowOff>133350</xdr:rowOff>
    </xdr:to>
    <xdr:sp>
      <xdr:nvSpPr>
        <xdr:cNvPr id="4" name="Line 4"/>
        <xdr:cNvSpPr>
          <a:spLocks/>
        </xdr:cNvSpPr>
      </xdr:nvSpPr>
      <xdr:spPr>
        <a:xfrm flipH="1">
          <a:off x="4838700"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58"/>
  <sheetViews>
    <sheetView tabSelected="1" workbookViewId="0" topLeftCell="A1">
      <selection activeCell="A57" sqref="A1:F58"/>
    </sheetView>
  </sheetViews>
  <sheetFormatPr defaultColWidth="9.140625" defaultRowHeight="12.75"/>
  <cols>
    <col min="1" max="1" width="7.28125" style="0" customWidth="1"/>
    <col min="2" max="2" width="36.00390625" style="0" bestFit="1" customWidth="1"/>
    <col min="3" max="3" width="23.57421875" style="0" customWidth="1"/>
    <col min="4" max="6" width="13.7109375" style="0" customWidth="1"/>
    <col min="7" max="7" width="10.8515625" style="0" customWidth="1"/>
  </cols>
  <sheetData>
    <row r="1" spans="1:9" ht="16.5">
      <c r="A1" s="151" t="s">
        <v>0</v>
      </c>
      <c r="B1" s="151"/>
      <c r="C1" s="151"/>
      <c r="D1" s="151"/>
      <c r="E1" s="151"/>
      <c r="F1" s="151"/>
      <c r="G1" s="2"/>
      <c r="H1" s="2"/>
      <c r="I1" s="2"/>
    </row>
    <row r="2" spans="1:9" ht="16.5">
      <c r="A2" s="154" t="s">
        <v>1</v>
      </c>
      <c r="B2" s="154"/>
      <c r="C2" s="154"/>
      <c r="D2" s="154"/>
      <c r="E2" s="154"/>
      <c r="F2" s="154"/>
      <c r="G2" s="2"/>
      <c r="H2" s="2"/>
      <c r="I2" s="2"/>
    </row>
    <row r="3" spans="1:9" ht="16.5">
      <c r="A3" s="155" t="s">
        <v>2</v>
      </c>
      <c r="B3" s="155"/>
      <c r="C3" s="155"/>
      <c r="D3" s="155"/>
      <c r="E3" s="155"/>
      <c r="F3" s="155"/>
      <c r="G3" s="5"/>
      <c r="H3" s="5"/>
      <c r="I3" s="5"/>
    </row>
    <row r="4" spans="1:9" ht="16.5">
      <c r="A4" s="5"/>
      <c r="B4" s="5"/>
      <c r="C4" s="5"/>
      <c r="D4" s="5"/>
      <c r="E4" s="5"/>
      <c r="F4" s="5"/>
      <c r="G4" s="5"/>
      <c r="H4" s="5"/>
      <c r="I4" s="5"/>
    </row>
    <row r="5" spans="1:9" ht="16.5">
      <c r="A5" s="6"/>
      <c r="B5" s="7"/>
      <c r="C5" s="7"/>
      <c r="D5" s="7"/>
      <c r="E5" s="7"/>
      <c r="F5" s="7"/>
      <c r="G5" s="7"/>
      <c r="H5" s="7"/>
      <c r="I5" s="7"/>
    </row>
    <row r="6" spans="1:9" ht="16.5">
      <c r="A6" s="151" t="s">
        <v>3</v>
      </c>
      <c r="B6" s="151"/>
      <c r="C6" s="151"/>
      <c r="D6" s="151"/>
      <c r="E6" s="151"/>
      <c r="F6" s="151"/>
      <c r="G6" s="2"/>
      <c r="H6" s="2"/>
      <c r="I6" s="2"/>
    </row>
    <row r="7" spans="1:9" ht="16.5">
      <c r="A7" s="151" t="s">
        <v>202</v>
      </c>
      <c r="B7" s="151"/>
      <c r="C7" s="151"/>
      <c r="D7" s="151"/>
      <c r="E7" s="151"/>
      <c r="F7" s="151"/>
      <c r="G7" s="2"/>
      <c r="H7" s="2"/>
      <c r="I7" s="2"/>
    </row>
    <row r="8" spans="2:9" ht="16.5">
      <c r="B8" s="1"/>
      <c r="C8" s="1"/>
      <c r="D8" s="8"/>
      <c r="E8" s="1"/>
      <c r="F8" s="1"/>
      <c r="G8" s="2"/>
      <c r="H8" s="2"/>
      <c r="I8" s="2"/>
    </row>
    <row r="9" spans="1:9" ht="16.5">
      <c r="A9" s="9"/>
      <c r="B9" s="1"/>
      <c r="C9" s="1"/>
      <c r="D9" s="8"/>
      <c r="E9" s="8"/>
      <c r="F9" s="8"/>
      <c r="G9" s="2"/>
      <c r="H9" s="2"/>
      <c r="I9" s="2"/>
    </row>
    <row r="10" spans="1:9" ht="16.5">
      <c r="A10" s="9"/>
      <c r="B10" s="1"/>
      <c r="C10" s="1"/>
      <c r="D10" s="8"/>
      <c r="E10" s="1" t="s">
        <v>4</v>
      </c>
      <c r="F10" s="10" t="s">
        <v>4</v>
      </c>
      <c r="G10" s="2"/>
      <c r="H10" s="2"/>
      <c r="I10" s="2"/>
    </row>
    <row r="11" spans="1:9" ht="16.5">
      <c r="A11" s="9"/>
      <c r="B11" s="11"/>
      <c r="C11" s="2"/>
      <c r="D11" s="8"/>
      <c r="E11" s="12" t="s">
        <v>203</v>
      </c>
      <c r="F11" s="13" t="s">
        <v>5</v>
      </c>
      <c r="G11" s="2"/>
      <c r="H11" s="2"/>
      <c r="I11" s="2"/>
    </row>
    <row r="12" spans="1:9" ht="16.5">
      <c r="A12" s="9"/>
      <c r="B12" s="11"/>
      <c r="C12" s="2"/>
      <c r="D12" s="8"/>
      <c r="E12" s="14" t="s">
        <v>6</v>
      </c>
      <c r="F12" s="15" t="s">
        <v>6</v>
      </c>
      <c r="G12" s="2"/>
      <c r="H12" s="2"/>
      <c r="I12" s="2"/>
    </row>
    <row r="13" spans="1:9" ht="16.5">
      <c r="A13" s="9"/>
      <c r="B13" s="11"/>
      <c r="C13" s="2"/>
      <c r="D13" s="8"/>
      <c r="E13" s="3" t="s">
        <v>7</v>
      </c>
      <c r="F13" s="16" t="s">
        <v>8</v>
      </c>
      <c r="G13" s="2"/>
      <c r="H13" s="2"/>
      <c r="I13" s="2"/>
    </row>
    <row r="14" spans="1:9" ht="16.5">
      <c r="A14" s="9"/>
      <c r="B14" s="11"/>
      <c r="C14" s="2"/>
      <c r="D14" s="8"/>
      <c r="E14" s="1"/>
      <c r="F14" s="10"/>
      <c r="G14" s="2"/>
      <c r="H14" s="2"/>
      <c r="I14" s="2"/>
    </row>
    <row r="15" spans="1:9" ht="16.5">
      <c r="A15" s="17" t="s">
        <v>9</v>
      </c>
      <c r="B15" s="9"/>
      <c r="C15" s="9"/>
      <c r="D15" s="8"/>
      <c r="E15" s="18"/>
      <c r="F15" s="18"/>
      <c r="G15" s="19"/>
      <c r="H15" s="19"/>
      <c r="I15" s="19"/>
    </row>
    <row r="16" spans="1:64" ht="16.5">
      <c r="A16" s="20" t="s">
        <v>10</v>
      </c>
      <c r="B16" s="20"/>
      <c r="C16" s="20"/>
      <c r="D16" s="8"/>
      <c r="E16" s="21">
        <v>45227</v>
      </c>
      <c r="F16" s="21">
        <v>46994</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row>
    <row r="17" spans="1:64" ht="16.5">
      <c r="A17" s="20" t="s">
        <v>11</v>
      </c>
      <c r="B17" s="20"/>
      <c r="C17" s="20"/>
      <c r="D17" s="8"/>
      <c r="E17" s="23">
        <v>44630</v>
      </c>
      <c r="F17" s="23">
        <v>49807</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row>
    <row r="18" spans="1:64" ht="16.5">
      <c r="A18" s="20" t="s">
        <v>12</v>
      </c>
      <c r="B18" s="20"/>
      <c r="C18" s="20"/>
      <c r="D18" s="8"/>
      <c r="E18" s="23">
        <v>9163</v>
      </c>
      <c r="F18" s="23">
        <v>10731</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row>
    <row r="19" spans="1:64" ht="16.5">
      <c r="A19" s="20"/>
      <c r="B19" s="24"/>
      <c r="C19" s="20"/>
      <c r="D19" s="8"/>
      <c r="E19" s="25">
        <f>SUM(E16:E18)</f>
        <v>99020</v>
      </c>
      <c r="F19" s="25">
        <f>SUM(F16:F18)</f>
        <v>107532</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row>
    <row r="20" spans="1:64" ht="16.5">
      <c r="A20" s="20"/>
      <c r="B20" s="24"/>
      <c r="C20" s="20"/>
      <c r="D20" s="8"/>
      <c r="E20" s="26"/>
      <c r="F20" s="26"/>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ht="16.5">
      <c r="A21" s="24" t="s">
        <v>13</v>
      </c>
      <c r="B21" s="20"/>
      <c r="C21" s="20"/>
      <c r="D21" s="8"/>
      <c r="E21" s="27"/>
      <c r="F21" s="27"/>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row>
    <row r="22" spans="1:64" ht="16.5">
      <c r="A22" s="20" t="s">
        <v>14</v>
      </c>
      <c r="B22" s="20"/>
      <c r="C22" s="20"/>
      <c r="D22" s="8"/>
      <c r="E22" s="21">
        <v>26339</v>
      </c>
      <c r="F22" s="21">
        <v>18143</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row>
    <row r="23" spans="1:64" ht="16.5">
      <c r="A23" s="20" t="s">
        <v>15</v>
      </c>
      <c r="B23" s="20"/>
      <c r="C23" s="20"/>
      <c r="D23" s="8"/>
      <c r="E23" s="23">
        <v>61242</v>
      </c>
      <c r="F23" s="23">
        <v>49239</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row>
    <row r="24" spans="1:64" ht="16.5">
      <c r="A24" s="20" t="s">
        <v>16</v>
      </c>
      <c r="B24" s="20"/>
      <c r="C24" s="20"/>
      <c r="D24" s="8"/>
      <c r="E24" s="23">
        <v>4054</v>
      </c>
      <c r="F24" s="23">
        <v>4586</v>
      </c>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ht="16.5">
      <c r="A25" s="20" t="s">
        <v>17</v>
      </c>
      <c r="B25" s="20"/>
      <c r="C25" s="20"/>
      <c r="D25" s="8"/>
      <c r="E25" s="23">
        <v>837</v>
      </c>
      <c r="F25" s="23">
        <v>1000</v>
      </c>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row>
    <row r="26" spans="1:64" ht="16.5">
      <c r="A26" s="20" t="s">
        <v>18</v>
      </c>
      <c r="B26" s="20"/>
      <c r="C26" s="20"/>
      <c r="D26" s="8"/>
      <c r="E26" s="23">
        <v>5665</v>
      </c>
      <c r="F26" s="23">
        <v>5235</v>
      </c>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row>
    <row r="27" spans="1:64" ht="16.5">
      <c r="A27" s="20"/>
      <c r="B27" s="20"/>
      <c r="C27" s="20"/>
      <c r="D27" s="8"/>
      <c r="E27" s="25">
        <f>SUM(E22:E26)</f>
        <v>98137</v>
      </c>
      <c r="F27" s="25">
        <f>SUM(F22:F26)</f>
        <v>78203</v>
      </c>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row>
    <row r="28" spans="1:64" ht="16.5">
      <c r="A28" s="20"/>
      <c r="B28" s="20"/>
      <c r="C28" s="20"/>
      <c r="D28" s="8"/>
      <c r="E28" s="23"/>
      <c r="F28" s="23"/>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16.5">
      <c r="A29" s="20" t="s">
        <v>19</v>
      </c>
      <c r="B29" s="24" t="s">
        <v>20</v>
      </c>
      <c r="C29" s="20"/>
      <c r="D29" s="8"/>
      <c r="E29" s="23"/>
      <c r="F29" s="23"/>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row>
    <row r="30" spans="1:64" ht="16.5">
      <c r="A30" s="20" t="s">
        <v>21</v>
      </c>
      <c r="B30" s="20"/>
      <c r="C30" s="20"/>
      <c r="D30" s="8"/>
      <c r="E30" s="23">
        <v>1752</v>
      </c>
      <c r="F30" s="23">
        <v>4755</v>
      </c>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row>
    <row r="31" spans="1:64" ht="16.5">
      <c r="A31" s="20" t="s">
        <v>22</v>
      </c>
      <c r="B31" s="20"/>
      <c r="C31" s="20"/>
      <c r="D31" s="8"/>
      <c r="E31" s="23">
        <v>1870</v>
      </c>
      <c r="F31" s="23">
        <v>3712</v>
      </c>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 ht="16.5">
      <c r="A32" s="20" t="s">
        <v>23</v>
      </c>
      <c r="B32" s="20"/>
      <c r="C32" s="20"/>
      <c r="D32" s="8"/>
      <c r="E32" s="23">
        <v>372</v>
      </c>
      <c r="F32" s="23">
        <v>462</v>
      </c>
    </row>
    <row r="33" spans="1:6" ht="16.5">
      <c r="A33" s="20" t="s">
        <v>24</v>
      </c>
      <c r="B33" s="20"/>
      <c r="C33" s="20"/>
      <c r="D33" s="8"/>
      <c r="E33" s="23">
        <v>11492</v>
      </c>
      <c r="F33" s="23">
        <v>3298</v>
      </c>
    </row>
    <row r="34" spans="1:6" ht="16.5">
      <c r="A34" s="20" t="s">
        <v>25</v>
      </c>
      <c r="B34" s="20"/>
      <c r="C34" s="20"/>
      <c r="D34" s="8"/>
      <c r="E34" s="23">
        <v>1846</v>
      </c>
      <c r="F34" s="23">
        <v>1686</v>
      </c>
    </row>
    <row r="35" spans="1:6" ht="16.5">
      <c r="A35" s="20"/>
      <c r="B35" s="20"/>
      <c r="C35" s="20"/>
      <c r="D35" s="8"/>
      <c r="E35" s="25">
        <f>SUM(E30:E34)</f>
        <v>17332</v>
      </c>
      <c r="F35" s="25">
        <f>SUM(F30:F34)</f>
        <v>13913</v>
      </c>
    </row>
    <row r="36" spans="1:6" ht="16.5">
      <c r="A36" s="24" t="s">
        <v>26</v>
      </c>
      <c r="B36" s="20"/>
      <c r="C36" s="20"/>
      <c r="D36" s="8"/>
      <c r="E36" s="27">
        <f>+E27-E35</f>
        <v>80805</v>
      </c>
      <c r="F36" s="27">
        <f>+F27-F35</f>
        <v>64290</v>
      </c>
    </row>
    <row r="37" spans="1:6" ht="16.5">
      <c r="A37" s="20"/>
      <c r="B37" s="20"/>
      <c r="C37" s="20"/>
      <c r="D37" s="8"/>
      <c r="E37" s="28">
        <f>+E36+E19</f>
        <v>179825</v>
      </c>
      <c r="F37" s="28">
        <f>+F36+F19</f>
        <v>171822</v>
      </c>
    </row>
    <row r="38" spans="1:6" ht="17.25" customHeight="1">
      <c r="A38" s="8"/>
      <c r="B38" s="8"/>
      <c r="C38" s="8"/>
      <c r="D38" s="8"/>
      <c r="E38" s="8"/>
      <c r="F38" s="8"/>
    </row>
    <row r="39" spans="1:6" ht="16.5">
      <c r="A39" s="20" t="s">
        <v>19</v>
      </c>
      <c r="B39" s="24" t="s">
        <v>27</v>
      </c>
      <c r="C39" s="20"/>
      <c r="D39" s="8"/>
      <c r="E39" s="26"/>
      <c r="F39" s="26"/>
    </row>
    <row r="40" spans="1:6" ht="16.5">
      <c r="A40" s="20" t="s">
        <v>23</v>
      </c>
      <c r="B40" s="20"/>
      <c r="C40" s="20"/>
      <c r="D40" s="8"/>
      <c r="E40" s="21">
        <v>511</v>
      </c>
      <c r="F40" s="21">
        <v>772</v>
      </c>
    </row>
    <row r="41" spans="1:6" ht="16.5">
      <c r="A41" s="20" t="s">
        <v>24</v>
      </c>
      <c r="B41" s="20"/>
      <c r="C41" s="20"/>
      <c r="D41" s="8"/>
      <c r="E41" s="23">
        <v>705</v>
      </c>
      <c r="F41" s="23">
        <v>937</v>
      </c>
    </row>
    <row r="42" spans="1:6" ht="16.5">
      <c r="A42" s="20" t="s">
        <v>28</v>
      </c>
      <c r="B42" s="20"/>
      <c r="C42" s="20"/>
      <c r="D42" s="8"/>
      <c r="E42" s="29">
        <v>16171</v>
      </c>
      <c r="F42" s="29">
        <v>17683</v>
      </c>
    </row>
    <row r="43" spans="1:6" ht="16.5">
      <c r="A43" s="20"/>
      <c r="B43" s="20"/>
      <c r="C43" s="20"/>
      <c r="D43" s="8"/>
      <c r="E43" s="25">
        <f>SUM(E40:E42)</f>
        <v>17387</v>
      </c>
      <c r="F43" s="25">
        <f>SUM(F40:F42)</f>
        <v>19392</v>
      </c>
    </row>
    <row r="44" spans="1:6" ht="17.25" thickBot="1">
      <c r="A44" s="24" t="s">
        <v>29</v>
      </c>
      <c r="B44" s="20"/>
      <c r="C44" s="20"/>
      <c r="D44" s="8"/>
      <c r="E44" s="30">
        <f>+E37-E43</f>
        <v>162438</v>
      </c>
      <c r="F44" s="30">
        <f>+F37-F43</f>
        <v>152430</v>
      </c>
    </row>
    <row r="45" spans="1:6" ht="17.25" thickTop="1">
      <c r="A45" s="20"/>
      <c r="B45" s="20"/>
      <c r="C45" s="20"/>
      <c r="D45" s="8"/>
      <c r="E45" s="26"/>
      <c r="F45" s="26"/>
    </row>
    <row r="46" spans="1:6" ht="17.25" customHeight="1">
      <c r="A46" s="8"/>
      <c r="B46" s="8"/>
      <c r="C46" s="8"/>
      <c r="D46" s="8"/>
      <c r="E46" s="8"/>
      <c r="F46" s="8"/>
    </row>
    <row r="47" spans="1:6" ht="16.5">
      <c r="A47" s="24" t="s">
        <v>30</v>
      </c>
      <c r="B47" s="20"/>
      <c r="C47" s="20"/>
      <c r="D47" s="8"/>
      <c r="E47" s="26"/>
      <c r="F47" s="26"/>
    </row>
    <row r="48" spans="1:6" ht="16.5">
      <c r="A48" s="20" t="s">
        <v>31</v>
      </c>
      <c r="B48" s="20"/>
      <c r="C48" s="20"/>
      <c r="D48" s="8"/>
      <c r="E48" s="26">
        <v>115118</v>
      </c>
      <c r="F48" s="26">
        <v>115118</v>
      </c>
    </row>
    <row r="49" spans="1:6" ht="16.5">
      <c r="A49" s="20" t="s">
        <v>32</v>
      </c>
      <c r="B49" s="20"/>
      <c r="C49" s="20"/>
      <c r="D49" s="8"/>
      <c r="E49" s="26">
        <v>4971</v>
      </c>
      <c r="F49" s="26">
        <v>4971</v>
      </c>
    </row>
    <row r="50" spans="1:6" ht="16.5">
      <c r="A50" s="20" t="s">
        <v>33</v>
      </c>
      <c r="B50" s="20"/>
      <c r="C50" s="20"/>
      <c r="D50" s="8"/>
      <c r="E50" s="26">
        <v>42349</v>
      </c>
      <c r="F50" s="26">
        <v>32341</v>
      </c>
    </row>
    <row r="51" spans="1:6" ht="17.25" thickBot="1">
      <c r="A51" s="20" t="s">
        <v>34</v>
      </c>
      <c r="B51" s="20"/>
      <c r="C51" s="20"/>
      <c r="D51" s="8"/>
      <c r="E51" s="30">
        <f>SUM(E48:E50)</f>
        <v>162438</v>
      </c>
      <c r="F51" s="30">
        <f>SUM(F48:F50)</f>
        <v>152430</v>
      </c>
    </row>
    <row r="52" spans="1:6" ht="17.25" thickTop="1">
      <c r="A52" s="20"/>
      <c r="B52" s="20"/>
      <c r="C52" s="20"/>
      <c r="D52" s="8"/>
      <c r="E52" s="27"/>
      <c r="F52" s="27"/>
    </row>
    <row r="53" spans="1:6" ht="16.5">
      <c r="A53" s="20"/>
      <c r="B53" s="24"/>
      <c r="C53" s="20"/>
      <c r="D53" s="8"/>
      <c r="E53" s="26"/>
      <c r="F53" s="26"/>
    </row>
    <row r="54" spans="1:6" ht="17.25" thickBot="1">
      <c r="A54" s="20" t="s">
        <v>35</v>
      </c>
      <c r="B54" s="24"/>
      <c r="C54" s="20"/>
      <c r="D54" s="8"/>
      <c r="E54" s="31">
        <f>+E51/E48</f>
        <v>1.411056481175837</v>
      </c>
      <c r="F54" s="31">
        <f>F51/F48</f>
        <v>1.3241195990201358</v>
      </c>
    </row>
    <row r="55" spans="1:6" ht="17.25" thickTop="1">
      <c r="A55" s="20"/>
      <c r="B55" s="20"/>
      <c r="C55" s="20"/>
      <c r="D55" s="20"/>
      <c r="E55" s="8"/>
      <c r="F55" s="26"/>
    </row>
    <row r="56" spans="1:6" ht="16.5" customHeight="1">
      <c r="A56" s="8"/>
      <c r="B56" s="8"/>
      <c r="C56" s="8"/>
      <c r="D56" s="8"/>
      <c r="E56" s="8"/>
      <c r="F56" s="8"/>
    </row>
    <row r="57" spans="1:6" ht="16.5" customHeight="1">
      <c r="A57" s="152" t="s">
        <v>36</v>
      </c>
      <c r="B57" s="153"/>
      <c r="C57" s="153"/>
      <c r="D57" s="153"/>
      <c r="E57" s="153"/>
      <c r="F57" s="153"/>
    </row>
    <row r="58" spans="1:6" ht="16.5" customHeight="1">
      <c r="A58" s="153"/>
      <c r="B58" s="153"/>
      <c r="C58" s="153"/>
      <c r="D58" s="153"/>
      <c r="E58" s="153"/>
      <c r="F58" s="153"/>
    </row>
  </sheetData>
  <mergeCells count="6">
    <mergeCell ref="A7:F7"/>
    <mergeCell ref="A57:F58"/>
    <mergeCell ref="A1:F1"/>
    <mergeCell ref="A2:F2"/>
    <mergeCell ref="A3:F3"/>
    <mergeCell ref="A6:F6"/>
  </mergeCells>
  <printOptions/>
  <pageMargins left="0.75" right="0.75" top="1" bottom="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J49"/>
  <sheetViews>
    <sheetView workbookViewId="0" topLeftCell="A1">
      <selection activeCell="A43" sqref="A1:I43"/>
    </sheetView>
  </sheetViews>
  <sheetFormatPr defaultColWidth="9.140625" defaultRowHeight="12.75"/>
  <cols>
    <col min="1" max="1" width="5.8515625" style="0" customWidth="1"/>
    <col min="3" max="3" width="16.140625" style="0" bestFit="1" customWidth="1"/>
    <col min="4" max="4" width="29.57421875" style="0" customWidth="1"/>
    <col min="5" max="6" width="18.28125" style="0" customWidth="1"/>
    <col min="7" max="7" width="2.7109375" style="0" customWidth="1"/>
    <col min="8" max="9" width="18.28125" style="0" customWidth="1"/>
    <col min="10" max="10" width="16.140625" style="0" customWidth="1"/>
  </cols>
  <sheetData>
    <row r="1" spans="1:9" ht="16.5">
      <c r="A1" s="151" t="s">
        <v>0</v>
      </c>
      <c r="B1" s="151"/>
      <c r="C1" s="151"/>
      <c r="D1" s="151"/>
      <c r="E1" s="151"/>
      <c r="F1" s="151"/>
      <c r="G1" s="151"/>
      <c r="H1" s="151"/>
      <c r="I1" s="151"/>
    </row>
    <row r="2" spans="1:9" ht="16.5">
      <c r="A2" s="154" t="s">
        <v>1</v>
      </c>
      <c r="B2" s="154"/>
      <c r="C2" s="154"/>
      <c r="D2" s="154"/>
      <c r="E2" s="154"/>
      <c r="F2" s="154"/>
      <c r="G2" s="154"/>
      <c r="H2" s="154"/>
      <c r="I2" s="154"/>
    </row>
    <row r="3" spans="1:9" ht="16.5">
      <c r="A3" s="155" t="s">
        <v>2</v>
      </c>
      <c r="B3" s="155"/>
      <c r="C3" s="155"/>
      <c r="D3" s="155"/>
      <c r="E3" s="155"/>
      <c r="F3" s="155"/>
      <c r="G3" s="155"/>
      <c r="H3" s="155"/>
      <c r="I3" s="155"/>
    </row>
    <row r="4" spans="1:10" ht="16.5">
      <c r="A4" s="4"/>
      <c r="B4" s="4"/>
      <c r="C4" s="4"/>
      <c r="D4" s="4"/>
      <c r="E4" s="4"/>
      <c r="F4" s="4"/>
      <c r="G4" s="4"/>
      <c r="H4" s="4"/>
      <c r="I4" s="4"/>
      <c r="J4" s="4"/>
    </row>
    <row r="5" spans="1:10" ht="16.5">
      <c r="A5" s="4"/>
      <c r="B5" s="4"/>
      <c r="C5" s="4"/>
      <c r="D5" s="4"/>
      <c r="E5" s="4"/>
      <c r="F5" s="4"/>
      <c r="G5" s="4"/>
      <c r="H5" s="4"/>
      <c r="I5" s="4"/>
      <c r="J5" s="4"/>
    </row>
    <row r="6" spans="1:9" ht="16.5">
      <c r="A6" s="151" t="s">
        <v>37</v>
      </c>
      <c r="B6" s="151"/>
      <c r="C6" s="151"/>
      <c r="D6" s="151"/>
      <c r="E6" s="151"/>
      <c r="F6" s="151"/>
      <c r="G6" s="151"/>
      <c r="H6" s="151"/>
      <c r="I6" s="151"/>
    </row>
    <row r="7" spans="1:9" ht="16.5">
      <c r="A7" s="151" t="s">
        <v>204</v>
      </c>
      <c r="B7" s="151"/>
      <c r="C7" s="151"/>
      <c r="D7" s="151"/>
      <c r="E7" s="151"/>
      <c r="F7" s="151"/>
      <c r="G7" s="151"/>
      <c r="H7" s="151"/>
      <c r="I7" s="151"/>
    </row>
    <row r="8" spans="1:9" ht="16.5">
      <c r="A8" s="154" t="s">
        <v>38</v>
      </c>
      <c r="B8" s="154"/>
      <c r="C8" s="154"/>
      <c r="D8" s="154"/>
      <c r="E8" s="154"/>
      <c r="F8" s="154"/>
      <c r="G8" s="154"/>
      <c r="H8" s="154"/>
      <c r="I8" s="154"/>
    </row>
    <row r="9" spans="1:9" ht="16.5">
      <c r="A9" s="3"/>
      <c r="B9" s="3"/>
      <c r="C9" s="3"/>
      <c r="D9" s="3"/>
      <c r="E9" s="3"/>
      <c r="F9" s="3"/>
      <c r="G9" s="3"/>
      <c r="H9" s="3"/>
      <c r="I9" s="3"/>
    </row>
    <row r="10" spans="1:10" ht="16.5">
      <c r="A10" s="32"/>
      <c r="B10" s="32"/>
      <c r="C10" s="32"/>
      <c r="D10" s="32"/>
      <c r="E10" s="33"/>
      <c r="F10" s="33"/>
      <c r="G10" s="33"/>
      <c r="H10" s="33"/>
      <c r="I10" s="33"/>
      <c r="J10" s="34"/>
    </row>
    <row r="11" spans="1:10" ht="16.5">
      <c r="A11" s="32"/>
      <c r="B11" s="32"/>
      <c r="C11" s="32"/>
      <c r="D11" s="32"/>
      <c r="E11" s="157" t="s">
        <v>39</v>
      </c>
      <c r="F11" s="157"/>
      <c r="G11" s="33"/>
      <c r="H11" s="157" t="s">
        <v>40</v>
      </c>
      <c r="I11" s="157"/>
      <c r="J11" s="34"/>
    </row>
    <row r="12" spans="1:9" ht="16.5">
      <c r="A12" s="33"/>
      <c r="B12" s="33"/>
      <c r="C12" s="8"/>
      <c r="D12" s="8"/>
      <c r="E12" s="35" t="s">
        <v>41</v>
      </c>
      <c r="F12" s="35" t="s">
        <v>42</v>
      </c>
      <c r="G12" s="35"/>
      <c r="H12" s="35" t="s">
        <v>41</v>
      </c>
      <c r="I12" s="35" t="s">
        <v>42</v>
      </c>
    </row>
    <row r="13" spans="1:9" ht="16.5">
      <c r="A13" s="33"/>
      <c r="B13" s="33"/>
      <c r="C13" s="8"/>
      <c r="D13" s="8"/>
      <c r="E13" s="35" t="s">
        <v>43</v>
      </c>
      <c r="F13" s="35" t="s">
        <v>44</v>
      </c>
      <c r="G13" s="35"/>
      <c r="H13" s="35" t="s">
        <v>43</v>
      </c>
      <c r="I13" s="35" t="s">
        <v>44</v>
      </c>
    </row>
    <row r="14" spans="1:9" ht="16.5">
      <c r="A14" s="36" t="s">
        <v>45</v>
      </c>
      <c r="B14" s="36"/>
      <c r="C14" s="8"/>
      <c r="D14" s="8"/>
      <c r="E14" s="35" t="s">
        <v>46</v>
      </c>
      <c r="F14" s="35" t="s">
        <v>46</v>
      </c>
      <c r="G14" s="35"/>
      <c r="H14" s="35" t="s">
        <v>47</v>
      </c>
      <c r="I14" s="35" t="s">
        <v>48</v>
      </c>
    </row>
    <row r="15" spans="1:9" ht="16.5">
      <c r="A15" s="36"/>
      <c r="B15" s="36"/>
      <c r="C15" s="8"/>
      <c r="D15" s="8"/>
      <c r="E15" s="35" t="s">
        <v>203</v>
      </c>
      <c r="F15" s="35" t="s">
        <v>205</v>
      </c>
      <c r="G15" s="37"/>
      <c r="H15" s="35" t="s">
        <v>203</v>
      </c>
      <c r="I15" s="35" t="s">
        <v>205</v>
      </c>
    </row>
    <row r="16" spans="1:9" ht="16.5">
      <c r="A16" s="38"/>
      <c r="B16" s="38"/>
      <c r="C16" s="8"/>
      <c r="D16" s="8"/>
      <c r="E16" s="37" t="s">
        <v>6</v>
      </c>
      <c r="F16" s="37" t="s">
        <v>6</v>
      </c>
      <c r="G16" s="37"/>
      <c r="H16" s="37" t="s">
        <v>6</v>
      </c>
      <c r="I16" s="37" t="s">
        <v>6</v>
      </c>
    </row>
    <row r="17" spans="1:9" ht="17.25" customHeight="1">
      <c r="A17" s="8"/>
      <c r="B17" s="8"/>
      <c r="C17" s="8"/>
      <c r="D17" s="8"/>
      <c r="E17" s="8"/>
      <c r="F17" s="8"/>
      <c r="G17" s="8"/>
      <c r="H17" s="8"/>
      <c r="I17" s="8"/>
    </row>
    <row r="18" spans="1:9" ht="16.5">
      <c r="A18" s="33" t="s">
        <v>49</v>
      </c>
      <c r="B18" s="33"/>
      <c r="C18" s="8"/>
      <c r="D18" s="8"/>
      <c r="E18" s="33">
        <v>36478</v>
      </c>
      <c r="F18" s="33">
        <v>34111</v>
      </c>
      <c r="G18" s="33"/>
      <c r="H18" s="33">
        <v>104425</v>
      </c>
      <c r="I18" s="33">
        <v>92917</v>
      </c>
    </row>
    <row r="19" spans="1:9" ht="16.5">
      <c r="A19" s="33" t="s">
        <v>50</v>
      </c>
      <c r="B19" s="33"/>
      <c r="C19" s="8"/>
      <c r="D19" s="8"/>
      <c r="E19" s="33">
        <v>167</v>
      </c>
      <c r="F19" s="33">
        <v>38</v>
      </c>
      <c r="G19" s="33"/>
      <c r="H19" s="33">
        <v>359</v>
      </c>
      <c r="I19" s="33">
        <v>128</v>
      </c>
    </row>
    <row r="20" spans="1:9" ht="16.5">
      <c r="A20" s="33" t="s">
        <v>51</v>
      </c>
      <c r="B20" s="33"/>
      <c r="C20" s="8"/>
      <c r="D20" s="8"/>
      <c r="E20" s="33"/>
      <c r="F20" s="33"/>
      <c r="G20" s="33"/>
      <c r="H20" s="33"/>
      <c r="I20" s="33"/>
    </row>
    <row r="21" spans="1:9" ht="16.5">
      <c r="A21" s="39" t="s">
        <v>52</v>
      </c>
      <c r="B21" s="33"/>
      <c r="C21" s="8"/>
      <c r="D21" s="8"/>
      <c r="E21" s="33">
        <v>30</v>
      </c>
      <c r="F21" s="33">
        <v>133</v>
      </c>
      <c r="G21" s="33"/>
      <c r="H21" s="33">
        <v>1573</v>
      </c>
      <c r="I21" s="33">
        <v>1302</v>
      </c>
    </row>
    <row r="22" spans="1:9" ht="16.5">
      <c r="A22" s="33" t="s">
        <v>53</v>
      </c>
      <c r="B22" s="33"/>
      <c r="C22" s="8"/>
      <c r="D22" s="8"/>
      <c r="E22" s="33" t="s">
        <v>29</v>
      </c>
      <c r="F22" s="33"/>
      <c r="G22" s="33"/>
      <c r="H22" s="33" t="s">
        <v>29</v>
      </c>
      <c r="I22" s="33"/>
    </row>
    <row r="23" spans="1:10" ht="16.5">
      <c r="A23" s="33" t="s">
        <v>54</v>
      </c>
      <c r="B23" s="33"/>
      <c r="C23" s="8"/>
      <c r="D23" s="8"/>
      <c r="E23" s="33">
        <v>5130</v>
      </c>
      <c r="F23" s="33">
        <v>1069</v>
      </c>
      <c r="G23" s="33"/>
      <c r="H23" s="33">
        <v>7320</v>
      </c>
      <c r="I23" s="33">
        <v>-466</v>
      </c>
      <c r="J23" s="40"/>
    </row>
    <row r="24" spans="1:10" ht="16.5">
      <c r="A24" s="33" t="s">
        <v>55</v>
      </c>
      <c r="B24" s="33"/>
      <c r="C24" s="8"/>
      <c r="D24" s="8"/>
      <c r="E24" s="33">
        <v>-12719</v>
      </c>
      <c r="F24" s="33">
        <v>-10253</v>
      </c>
      <c r="G24" s="33"/>
      <c r="H24" s="33">
        <v>-26273</v>
      </c>
      <c r="I24" s="33">
        <v>-20500</v>
      </c>
      <c r="J24" s="40"/>
    </row>
    <row r="25" spans="1:10" ht="16.5">
      <c r="A25" s="33" t="s">
        <v>56</v>
      </c>
      <c r="B25" s="33"/>
      <c r="C25" s="8"/>
      <c r="D25" s="8"/>
      <c r="E25" s="33">
        <v>-12839</v>
      </c>
      <c r="F25" s="33">
        <v>-11360</v>
      </c>
      <c r="G25" s="33"/>
      <c r="H25" s="33">
        <v>-33456</v>
      </c>
      <c r="I25" s="33">
        <v>-30005</v>
      </c>
      <c r="J25" s="40"/>
    </row>
    <row r="26" spans="1:9" ht="16.5">
      <c r="A26" s="33" t="s">
        <v>57</v>
      </c>
      <c r="B26" s="33"/>
      <c r="C26" s="8"/>
      <c r="D26" s="8"/>
      <c r="E26" s="33">
        <v>0</v>
      </c>
      <c r="F26" s="33">
        <v>0</v>
      </c>
      <c r="G26" s="33"/>
      <c r="H26" s="33">
        <v>0</v>
      </c>
      <c r="I26" s="33">
        <v>-13</v>
      </c>
    </row>
    <row r="27" spans="1:10" ht="16.5">
      <c r="A27" s="33" t="s">
        <v>58</v>
      </c>
      <c r="B27" s="33"/>
      <c r="C27" s="8"/>
      <c r="D27" s="8"/>
      <c r="E27" s="33">
        <v>-1743</v>
      </c>
      <c r="F27" s="33">
        <v>-1499</v>
      </c>
      <c r="G27" s="33"/>
      <c r="H27" s="33">
        <v>-5302</v>
      </c>
      <c r="I27" s="33">
        <v>-4484</v>
      </c>
      <c r="J27" s="40"/>
    </row>
    <row r="28" spans="1:9" ht="16.5">
      <c r="A28" s="33" t="s">
        <v>59</v>
      </c>
      <c r="B28" s="33"/>
      <c r="C28" s="8"/>
      <c r="D28" s="8"/>
      <c r="E28" s="33">
        <v>-862</v>
      </c>
      <c r="F28" s="33">
        <v>-844</v>
      </c>
      <c r="G28" s="33"/>
      <c r="H28" s="33">
        <v>-2537</v>
      </c>
      <c r="I28" s="33">
        <v>-2478</v>
      </c>
    </row>
    <row r="29" spans="1:9" ht="16.5">
      <c r="A29" s="33" t="s">
        <v>60</v>
      </c>
      <c r="B29" s="33"/>
      <c r="C29" s="8"/>
      <c r="D29" s="8"/>
      <c r="E29" s="33">
        <v>0</v>
      </c>
      <c r="F29" s="33">
        <v>-350</v>
      </c>
      <c r="G29" s="33"/>
      <c r="H29" s="33">
        <v>-5177</v>
      </c>
      <c r="I29" s="33">
        <v>-3612</v>
      </c>
    </row>
    <row r="30" spans="1:10" ht="16.5">
      <c r="A30" s="33" t="s">
        <v>61</v>
      </c>
      <c r="B30" s="33"/>
      <c r="C30" s="8"/>
      <c r="D30" s="8"/>
      <c r="E30" s="41">
        <v>-6024</v>
      </c>
      <c r="F30" s="41">
        <v>-3347</v>
      </c>
      <c r="G30" s="41"/>
      <c r="H30" s="41">
        <v>-16838</v>
      </c>
      <c r="I30" s="41">
        <v>-10533</v>
      </c>
      <c r="J30" s="40"/>
    </row>
    <row r="31" spans="1:9" ht="16.5">
      <c r="A31" s="33" t="s">
        <v>62</v>
      </c>
      <c r="B31" s="33"/>
      <c r="C31" s="8"/>
      <c r="D31" s="8"/>
      <c r="E31" s="42">
        <f>SUM(E18:E30)</f>
        <v>7618</v>
      </c>
      <c r="F31" s="42">
        <f>SUM(F18:F30)</f>
        <v>7698</v>
      </c>
      <c r="G31" s="42"/>
      <c r="H31" s="42">
        <f>SUM(H18:H30)</f>
        <v>24094</v>
      </c>
      <c r="I31" s="42">
        <f>SUM(I18:I30)</f>
        <v>22256</v>
      </c>
    </row>
    <row r="32" spans="1:9" ht="16.5">
      <c r="A32" s="33" t="s">
        <v>63</v>
      </c>
      <c r="B32" s="33"/>
      <c r="C32" s="8"/>
      <c r="D32" s="8"/>
      <c r="E32" s="41">
        <v>-285</v>
      </c>
      <c r="F32" s="41">
        <v>-185</v>
      </c>
      <c r="G32" s="41"/>
      <c r="H32" s="41">
        <v>-822</v>
      </c>
      <c r="I32" s="41">
        <v>-606</v>
      </c>
    </row>
    <row r="33" spans="1:9" ht="16.5">
      <c r="A33" s="33" t="s">
        <v>64</v>
      </c>
      <c r="B33" s="33"/>
      <c r="C33" s="8"/>
      <c r="D33" s="8"/>
      <c r="E33" s="33">
        <f>SUM(E31:E32)</f>
        <v>7333</v>
      </c>
      <c r="F33" s="33">
        <f>SUM(F31:F32)</f>
        <v>7513</v>
      </c>
      <c r="G33" s="33"/>
      <c r="H33" s="33">
        <f>SUM(H31:H32)</f>
        <v>23272</v>
      </c>
      <c r="I33" s="33">
        <f>SUM(I31:I32)</f>
        <v>21650</v>
      </c>
    </row>
    <row r="34" spans="1:9" ht="16.5">
      <c r="A34" s="33" t="s">
        <v>65</v>
      </c>
      <c r="B34" s="33"/>
      <c r="C34" s="8"/>
      <c r="D34" s="8"/>
      <c r="E34" s="41">
        <v>-1928</v>
      </c>
      <c r="F34" s="41">
        <v>-2346</v>
      </c>
      <c r="G34" s="41"/>
      <c r="H34" s="41">
        <v>-5659</v>
      </c>
      <c r="I34" s="41">
        <v>-6156</v>
      </c>
    </row>
    <row r="35" spans="1:9" ht="17.25" thickBot="1">
      <c r="A35" s="33" t="s">
        <v>66</v>
      </c>
      <c r="B35" s="33"/>
      <c r="C35" s="8"/>
      <c r="D35" s="8"/>
      <c r="E35" s="43">
        <f>SUM(E33:E34)</f>
        <v>5405</v>
      </c>
      <c r="F35" s="43">
        <f>SUM(F33:F34)</f>
        <v>5167</v>
      </c>
      <c r="G35" s="43"/>
      <c r="H35" s="43">
        <f>SUM(H33:H34)</f>
        <v>17613</v>
      </c>
      <c r="I35" s="43">
        <f>SUM(I33:I34)</f>
        <v>15494</v>
      </c>
    </row>
    <row r="36" spans="1:9" ht="17.25" thickTop="1">
      <c r="A36" s="32"/>
      <c r="B36" s="32"/>
      <c r="C36" s="8"/>
      <c r="D36" s="8"/>
      <c r="E36" s="32"/>
      <c r="F36" s="42"/>
      <c r="G36" s="42"/>
      <c r="H36" s="42"/>
      <c r="I36" s="42"/>
    </row>
    <row r="37" spans="1:9" ht="16.5">
      <c r="A37" s="42"/>
      <c r="B37" s="42"/>
      <c r="C37" s="8"/>
      <c r="D37" s="8"/>
      <c r="E37" s="42"/>
      <c r="F37" s="42"/>
      <c r="G37" s="42"/>
      <c r="H37" s="42"/>
      <c r="I37" s="42"/>
    </row>
    <row r="38" spans="1:9" ht="16.5">
      <c r="A38" s="42" t="s">
        <v>67</v>
      </c>
      <c r="B38" s="42"/>
      <c r="C38" s="8"/>
      <c r="D38" s="8"/>
      <c r="E38" s="42"/>
      <c r="F38" s="42"/>
      <c r="G38" s="42"/>
      <c r="H38" s="42"/>
      <c r="I38" s="42"/>
    </row>
    <row r="39" spans="1:9" ht="16.5">
      <c r="A39" s="42" t="s">
        <v>68</v>
      </c>
      <c r="B39" s="42"/>
      <c r="C39" s="8"/>
      <c r="D39" s="8"/>
      <c r="E39" s="44">
        <f>+E35/115118*100</f>
        <v>4.695182334647926</v>
      </c>
      <c r="F39" s="44">
        <f>+F35/115118*100</f>
        <v>4.488437950624577</v>
      </c>
      <c r="G39" s="44"/>
      <c r="H39" s="44">
        <f>+H35/115118*100</f>
        <v>15.299953091610346</v>
      </c>
      <c r="I39" s="44">
        <f>+I35/115118*100</f>
        <v>13.459233134696571</v>
      </c>
    </row>
    <row r="40" spans="1:9" ht="17.25" thickBot="1">
      <c r="A40" s="42" t="s">
        <v>69</v>
      </c>
      <c r="B40" s="42"/>
      <c r="C40" s="8"/>
      <c r="D40" s="8"/>
      <c r="E40" s="45">
        <v>0</v>
      </c>
      <c r="F40" s="45">
        <v>0</v>
      </c>
      <c r="G40" s="45"/>
      <c r="H40" s="45">
        <v>0</v>
      </c>
      <c r="I40" s="45">
        <v>0</v>
      </c>
    </row>
    <row r="41" spans="1:10" ht="17.25" thickTop="1">
      <c r="A41" s="42"/>
      <c r="B41" s="42"/>
      <c r="C41" s="8"/>
      <c r="D41" s="42"/>
      <c r="E41" s="42"/>
      <c r="F41" s="42"/>
      <c r="G41" s="42"/>
      <c r="H41" s="42"/>
      <c r="I41" s="8"/>
      <c r="J41" s="46"/>
    </row>
    <row r="42" spans="1:10" ht="16.5" customHeight="1">
      <c r="A42" s="42"/>
      <c r="B42" s="42"/>
      <c r="C42" s="42"/>
      <c r="D42" s="42"/>
      <c r="E42" s="42"/>
      <c r="F42" s="42"/>
      <c r="G42" s="42"/>
      <c r="H42" s="42"/>
      <c r="I42" s="42"/>
      <c r="J42" s="46"/>
    </row>
    <row r="43" spans="1:9" ht="16.5" customHeight="1">
      <c r="A43" s="156" t="s">
        <v>70</v>
      </c>
      <c r="B43" s="156"/>
      <c r="C43" s="156"/>
      <c r="D43" s="156"/>
      <c r="E43" s="156"/>
      <c r="F43" s="156"/>
      <c r="G43" s="156"/>
      <c r="H43" s="156"/>
      <c r="I43" s="156"/>
    </row>
    <row r="44" spans="1:9" ht="16.5" customHeight="1">
      <c r="A44" s="47"/>
      <c r="B44" s="47"/>
      <c r="C44" s="47"/>
      <c r="D44" s="47"/>
      <c r="E44" s="47"/>
      <c r="F44" s="47"/>
      <c r="G44" s="47"/>
      <c r="H44" s="47"/>
      <c r="I44" s="47"/>
    </row>
    <row r="45" spans="1:10" ht="16.5">
      <c r="A45" s="46"/>
      <c r="B45" s="46"/>
      <c r="C45" s="46"/>
      <c r="D45" s="46"/>
      <c r="E45" s="46"/>
      <c r="F45" s="46"/>
      <c r="G45" s="46"/>
      <c r="H45" s="46"/>
      <c r="I45" s="46"/>
      <c r="J45" s="46"/>
    </row>
    <row r="46" spans="1:10" ht="16.5">
      <c r="A46" s="46"/>
      <c r="B46" s="46"/>
      <c r="C46" s="46"/>
      <c r="D46" s="46"/>
      <c r="E46" s="46"/>
      <c r="F46" s="46"/>
      <c r="G46" s="46"/>
      <c r="H46" s="46"/>
      <c r="I46" s="46"/>
      <c r="J46" s="46"/>
    </row>
    <row r="47" spans="1:10" ht="16.5">
      <c r="A47" s="46"/>
      <c r="B47" s="46"/>
      <c r="C47" s="46"/>
      <c r="D47" s="46"/>
      <c r="E47" s="46"/>
      <c r="F47" s="46"/>
      <c r="G47" s="46"/>
      <c r="H47" s="46"/>
      <c r="I47" s="46"/>
      <c r="J47" s="46"/>
    </row>
    <row r="48" spans="1:10" ht="16.5">
      <c r="A48" s="46"/>
      <c r="B48" s="46"/>
      <c r="C48" s="46"/>
      <c r="D48" s="46"/>
      <c r="E48" s="46"/>
      <c r="F48" s="46"/>
      <c r="G48" s="46"/>
      <c r="H48" s="46"/>
      <c r="I48" s="46"/>
      <c r="J48" s="46"/>
    </row>
    <row r="49" spans="1:10" ht="16.5">
      <c r="A49" s="46"/>
      <c r="B49" s="46"/>
      <c r="C49" s="46"/>
      <c r="D49" s="46"/>
      <c r="E49" s="46"/>
      <c r="F49" s="46"/>
      <c r="G49" s="46"/>
      <c r="H49" s="46"/>
      <c r="I49" s="46"/>
      <c r="J49" s="46"/>
    </row>
  </sheetData>
  <mergeCells count="9">
    <mergeCell ref="A1:I1"/>
    <mergeCell ref="A2:I2"/>
    <mergeCell ref="A3:I3"/>
    <mergeCell ref="A6:I6"/>
    <mergeCell ref="A43:I43"/>
    <mergeCell ref="A7:I7"/>
    <mergeCell ref="A8:I8"/>
    <mergeCell ref="E11:F11"/>
    <mergeCell ref="H11:I11"/>
  </mergeCells>
  <printOptions/>
  <pageMargins left="0.75" right="0.75" top="1" bottom="1" header="0.5" footer="0.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O37"/>
  <sheetViews>
    <sheetView workbookViewId="0" topLeftCell="A1">
      <selection activeCell="A36" sqref="A1:L36"/>
    </sheetView>
  </sheetViews>
  <sheetFormatPr defaultColWidth="9.140625" defaultRowHeight="12.75"/>
  <cols>
    <col min="1" max="1" width="5.8515625" style="0" customWidth="1"/>
    <col min="2" max="2" width="3.7109375" style="0" customWidth="1"/>
    <col min="3" max="3" width="42.7109375" style="0" customWidth="1"/>
    <col min="4" max="4" width="14.140625" style="0" customWidth="1"/>
    <col min="5" max="5" width="5.7109375" style="0" customWidth="1"/>
    <col min="6" max="6" width="18.8515625" style="0" customWidth="1"/>
    <col min="7" max="7" width="5.7109375" style="0" customWidth="1"/>
    <col min="8" max="8" width="12.140625" style="0" customWidth="1"/>
    <col min="9" max="9" width="5.7109375" style="0" customWidth="1"/>
    <col min="10" max="10" width="11.28125" style="0" customWidth="1"/>
    <col min="11" max="11" width="5.7109375" style="0" customWidth="1"/>
    <col min="12" max="12" width="13.00390625" style="0" customWidth="1"/>
    <col min="13" max="13" width="6.00390625" style="0" customWidth="1"/>
    <col min="14" max="14" width="10.00390625" style="0" bestFit="1" customWidth="1"/>
  </cols>
  <sheetData>
    <row r="1" spans="1:14" ht="16.5">
      <c r="A1" s="151" t="s">
        <v>0</v>
      </c>
      <c r="B1" s="151"/>
      <c r="C1" s="151"/>
      <c r="D1" s="151"/>
      <c r="E1" s="151"/>
      <c r="F1" s="151"/>
      <c r="G1" s="151"/>
      <c r="H1" s="151"/>
      <c r="I1" s="151"/>
      <c r="J1" s="151"/>
      <c r="K1" s="151"/>
      <c r="L1" s="151"/>
      <c r="M1" s="48"/>
      <c r="N1" s="48"/>
    </row>
    <row r="2" spans="1:14" ht="16.5">
      <c r="A2" s="154" t="s">
        <v>1</v>
      </c>
      <c r="B2" s="154"/>
      <c r="C2" s="154"/>
      <c r="D2" s="154"/>
      <c r="E2" s="154"/>
      <c r="F2" s="154"/>
      <c r="G2" s="154"/>
      <c r="H2" s="154"/>
      <c r="I2" s="154"/>
      <c r="J2" s="154"/>
      <c r="K2" s="154"/>
      <c r="L2" s="154"/>
      <c r="M2" s="48"/>
      <c r="N2" s="48"/>
    </row>
    <row r="3" spans="1:14" ht="16.5">
      <c r="A3" s="155" t="s">
        <v>2</v>
      </c>
      <c r="B3" s="155"/>
      <c r="C3" s="155"/>
      <c r="D3" s="155"/>
      <c r="E3" s="155"/>
      <c r="F3" s="155"/>
      <c r="G3" s="155"/>
      <c r="H3" s="155"/>
      <c r="I3" s="155"/>
      <c r="J3" s="155"/>
      <c r="K3" s="155"/>
      <c r="L3" s="155"/>
      <c r="M3" s="48"/>
      <c r="N3" s="48"/>
    </row>
    <row r="4" spans="1:14" ht="16.5">
      <c r="A4" s="4"/>
      <c r="B4" s="4"/>
      <c r="C4" s="4"/>
      <c r="D4" s="4"/>
      <c r="E4" s="4"/>
      <c r="F4" s="4"/>
      <c r="G4" s="4"/>
      <c r="H4" s="4"/>
      <c r="I4" s="4"/>
      <c r="J4" s="4"/>
      <c r="K4" s="4"/>
      <c r="L4" s="4"/>
      <c r="M4" s="48"/>
      <c r="N4" s="48"/>
    </row>
    <row r="5" spans="1:14" ht="16.5">
      <c r="A5" s="4"/>
      <c r="B5" s="4"/>
      <c r="C5" s="4"/>
      <c r="D5" s="4"/>
      <c r="E5" s="4"/>
      <c r="F5" s="4"/>
      <c r="G5" s="4"/>
      <c r="H5" s="4"/>
      <c r="I5" s="4"/>
      <c r="J5" s="4"/>
      <c r="K5" s="4"/>
      <c r="L5" s="4"/>
      <c r="M5" s="48"/>
      <c r="N5" s="48"/>
    </row>
    <row r="6" spans="1:14" ht="16.5">
      <c r="A6" s="151" t="s">
        <v>71</v>
      </c>
      <c r="B6" s="151"/>
      <c r="C6" s="151"/>
      <c r="D6" s="151"/>
      <c r="E6" s="151"/>
      <c r="F6" s="151"/>
      <c r="G6" s="151"/>
      <c r="H6" s="151"/>
      <c r="I6" s="151"/>
      <c r="J6" s="151"/>
      <c r="K6" s="151"/>
      <c r="L6" s="151"/>
      <c r="M6" s="48"/>
      <c r="N6" s="48"/>
    </row>
    <row r="7" spans="1:14" ht="16.5">
      <c r="A7" s="151" t="s">
        <v>204</v>
      </c>
      <c r="B7" s="151"/>
      <c r="C7" s="151"/>
      <c r="D7" s="151"/>
      <c r="E7" s="151"/>
      <c r="F7" s="151"/>
      <c r="G7" s="151"/>
      <c r="H7" s="151"/>
      <c r="I7" s="151"/>
      <c r="J7" s="151"/>
      <c r="K7" s="151"/>
      <c r="L7" s="151"/>
      <c r="M7" s="48"/>
      <c r="N7" s="48"/>
    </row>
    <row r="8" spans="1:14" ht="16.5">
      <c r="A8" s="154" t="s">
        <v>38</v>
      </c>
      <c r="B8" s="154"/>
      <c r="C8" s="154"/>
      <c r="D8" s="154"/>
      <c r="E8" s="154"/>
      <c r="F8" s="154"/>
      <c r="G8" s="154"/>
      <c r="H8" s="154"/>
      <c r="I8" s="154"/>
      <c r="J8" s="154"/>
      <c r="K8" s="154"/>
      <c r="L8" s="154"/>
      <c r="M8" s="49"/>
      <c r="N8" s="49"/>
    </row>
    <row r="9" spans="1:14" ht="16.5">
      <c r="A9" s="48"/>
      <c r="B9" s="49" t="s">
        <v>29</v>
      </c>
      <c r="C9" s="49"/>
      <c r="D9" s="50"/>
      <c r="E9" s="50"/>
      <c r="F9" s="50"/>
      <c r="G9" s="48"/>
      <c r="H9" s="50"/>
      <c r="I9" s="48"/>
      <c r="J9" s="50"/>
      <c r="K9" s="48"/>
      <c r="L9" s="50"/>
      <c r="M9" s="48"/>
      <c r="N9" s="48"/>
    </row>
    <row r="10" spans="1:14" ht="16.5">
      <c r="A10" s="48"/>
      <c r="B10" s="49"/>
      <c r="C10" s="49"/>
      <c r="D10" s="50"/>
      <c r="E10" s="50"/>
      <c r="F10" s="50"/>
      <c r="G10" s="48"/>
      <c r="H10" s="50"/>
      <c r="I10" s="48"/>
      <c r="J10" s="50"/>
      <c r="K10" s="48"/>
      <c r="L10" s="50"/>
      <c r="M10" s="48"/>
      <c r="N10" s="48"/>
    </row>
    <row r="11" spans="1:14" ht="16.5">
      <c r="A11" s="51"/>
      <c r="B11" s="51"/>
      <c r="C11" s="51"/>
      <c r="D11" s="52"/>
      <c r="E11" s="52"/>
      <c r="F11" s="159" t="s">
        <v>72</v>
      </c>
      <c r="G11" s="159"/>
      <c r="H11" s="159"/>
      <c r="I11" s="160" t="s">
        <v>73</v>
      </c>
      <c r="J11" s="160"/>
      <c r="K11" s="160"/>
      <c r="L11" s="52"/>
      <c r="M11" s="51"/>
      <c r="N11" s="54"/>
    </row>
    <row r="12" spans="1:13" ht="16.5">
      <c r="A12" s="52"/>
      <c r="B12" s="52"/>
      <c r="C12" s="52"/>
      <c r="D12" s="53" t="s">
        <v>74</v>
      </c>
      <c r="E12" s="53"/>
      <c r="F12" s="53"/>
      <c r="G12" s="53"/>
      <c r="H12" s="53" t="s">
        <v>74</v>
      </c>
      <c r="I12" s="53"/>
      <c r="J12" s="53" t="s">
        <v>75</v>
      </c>
      <c r="K12" s="53"/>
      <c r="L12" s="53"/>
      <c r="M12" s="52"/>
    </row>
    <row r="13" spans="1:13" ht="16.5">
      <c r="A13" s="52"/>
      <c r="B13" s="52"/>
      <c r="C13" s="52"/>
      <c r="D13" s="53" t="s">
        <v>76</v>
      </c>
      <c r="E13" s="53"/>
      <c r="F13" s="53" t="s">
        <v>77</v>
      </c>
      <c r="G13" s="53"/>
      <c r="H13" s="53" t="s">
        <v>78</v>
      </c>
      <c r="I13" s="53"/>
      <c r="J13" s="53" t="s">
        <v>79</v>
      </c>
      <c r="K13" s="53"/>
      <c r="L13" s="53" t="s">
        <v>80</v>
      </c>
      <c r="M13" s="52"/>
    </row>
    <row r="14" spans="1:13" ht="16.5">
      <c r="A14" s="52"/>
      <c r="B14" s="52"/>
      <c r="C14" s="52"/>
      <c r="D14" s="55" t="s">
        <v>6</v>
      </c>
      <c r="E14" s="55"/>
      <c r="F14" s="55" t="s">
        <v>6</v>
      </c>
      <c r="G14" s="55"/>
      <c r="H14" s="55" t="s">
        <v>6</v>
      </c>
      <c r="I14" s="55"/>
      <c r="J14" s="55" t="s">
        <v>6</v>
      </c>
      <c r="K14" s="55"/>
      <c r="L14" s="55" t="s">
        <v>6</v>
      </c>
      <c r="M14" s="52"/>
    </row>
    <row r="15" spans="1:13" ht="16.5">
      <c r="A15" s="56" t="s">
        <v>81</v>
      </c>
      <c r="B15" s="48"/>
      <c r="C15" s="48"/>
      <c r="D15" s="50"/>
      <c r="E15" s="50"/>
      <c r="F15" s="50"/>
      <c r="G15" s="48"/>
      <c r="H15" s="50"/>
      <c r="I15" s="48"/>
      <c r="J15" s="50"/>
      <c r="K15" s="48"/>
      <c r="L15" s="50"/>
      <c r="M15" s="48"/>
    </row>
    <row r="16" spans="1:13" ht="16.5">
      <c r="A16" s="56"/>
      <c r="B16" s="48"/>
      <c r="C16" s="48"/>
      <c r="D16" s="50"/>
      <c r="E16" s="50"/>
      <c r="F16" s="50"/>
      <c r="G16" s="48"/>
      <c r="H16" s="50"/>
      <c r="I16" s="48"/>
      <c r="J16" s="50"/>
      <c r="K16" s="48"/>
      <c r="L16" s="50"/>
      <c r="M16" s="48"/>
    </row>
    <row r="17" spans="1:13" ht="16.5">
      <c r="A17" s="48" t="s">
        <v>82</v>
      </c>
      <c r="B17" s="48"/>
      <c r="C17" s="48"/>
      <c r="D17" s="50">
        <v>115118</v>
      </c>
      <c r="E17" s="50"/>
      <c r="F17" s="50">
        <v>16580</v>
      </c>
      <c r="G17" s="48"/>
      <c r="H17" s="50">
        <v>4971</v>
      </c>
      <c r="I17" s="48"/>
      <c r="J17" s="50">
        <v>15761</v>
      </c>
      <c r="K17" s="48"/>
      <c r="L17" s="50">
        <f>SUM(D17:J17)</f>
        <v>152430</v>
      </c>
      <c r="M17" s="48"/>
    </row>
    <row r="18" spans="1:13" ht="16.5">
      <c r="A18" s="57" t="s">
        <v>83</v>
      </c>
      <c r="B18" s="57"/>
      <c r="C18" s="57"/>
      <c r="D18" s="50">
        <v>0</v>
      </c>
      <c r="E18" s="50"/>
      <c r="F18" s="58">
        <v>17613</v>
      </c>
      <c r="G18" s="59"/>
      <c r="H18" s="58">
        <v>0</v>
      </c>
      <c r="I18" s="59"/>
      <c r="J18" s="50">
        <v>0</v>
      </c>
      <c r="K18" s="59"/>
      <c r="L18" s="58">
        <f>SUM(D18:J18)</f>
        <v>17613</v>
      </c>
      <c r="M18" s="48"/>
    </row>
    <row r="19" spans="1:15" ht="16.5">
      <c r="A19" s="57" t="s">
        <v>84</v>
      </c>
      <c r="D19" s="58">
        <v>0</v>
      </c>
      <c r="F19" s="58">
        <v>-6032</v>
      </c>
      <c r="H19" s="58">
        <v>0</v>
      </c>
      <c r="J19" s="58">
        <v>0</v>
      </c>
      <c r="L19" s="50">
        <f>SUM(D19:J19)</f>
        <v>-6032</v>
      </c>
      <c r="M19" s="57"/>
      <c r="N19" s="40"/>
      <c r="O19" s="40"/>
    </row>
    <row r="20" spans="1:15" ht="16.5">
      <c r="A20" s="57" t="s">
        <v>85</v>
      </c>
      <c r="B20" s="57"/>
      <c r="C20" s="57"/>
      <c r="D20" s="58">
        <v>0</v>
      </c>
      <c r="E20" s="58"/>
      <c r="F20" s="58">
        <v>0</v>
      </c>
      <c r="G20" s="57"/>
      <c r="H20" s="58">
        <v>0</v>
      </c>
      <c r="I20" s="57"/>
      <c r="J20" s="58">
        <v>-1573</v>
      </c>
      <c r="K20" s="60"/>
      <c r="L20" s="50">
        <f>SUM(D20:J20)</f>
        <v>-1573</v>
      </c>
      <c r="M20" s="57"/>
      <c r="N20" s="40"/>
      <c r="O20" s="40"/>
    </row>
    <row r="21" spans="1:15" ht="17.25" thickBot="1">
      <c r="A21" s="57" t="s">
        <v>206</v>
      </c>
      <c r="B21" s="57"/>
      <c r="C21" s="57"/>
      <c r="D21" s="61">
        <f>SUM(D17:D20)</f>
        <v>115118</v>
      </c>
      <c r="E21" s="61"/>
      <c r="F21" s="61">
        <f>SUM(F17:F20)</f>
        <v>28161</v>
      </c>
      <c r="G21" s="62"/>
      <c r="H21" s="61">
        <f>SUM(H17:H20)</f>
        <v>4971</v>
      </c>
      <c r="I21" s="62"/>
      <c r="J21" s="61">
        <f>SUM(J17:J20)</f>
        <v>14188</v>
      </c>
      <c r="K21" s="62"/>
      <c r="L21" s="61">
        <f>SUM(L17:L20)</f>
        <v>162438</v>
      </c>
      <c r="M21" s="57"/>
      <c r="N21" s="40"/>
      <c r="O21" s="40"/>
    </row>
    <row r="22" spans="1:15" ht="17.25" thickTop="1">
      <c r="A22" s="57"/>
      <c r="B22" s="57"/>
      <c r="C22" s="57"/>
      <c r="D22" s="58"/>
      <c r="E22" s="58"/>
      <c r="F22" s="58"/>
      <c r="G22" s="60"/>
      <c r="H22" s="58"/>
      <c r="I22" s="60"/>
      <c r="J22" s="58"/>
      <c r="K22" s="60"/>
      <c r="L22" s="58"/>
      <c r="M22" s="57"/>
      <c r="N22" s="40"/>
      <c r="O22" s="40"/>
    </row>
    <row r="23" spans="1:15" ht="16.5">
      <c r="A23" s="57"/>
      <c r="B23" s="57"/>
      <c r="C23" s="63"/>
      <c r="D23" s="64"/>
      <c r="E23" s="64"/>
      <c r="F23" s="64"/>
      <c r="G23" s="64"/>
      <c r="H23" s="64"/>
      <c r="I23" s="64"/>
      <c r="J23" s="64"/>
      <c r="K23" s="57"/>
      <c r="L23" s="58"/>
      <c r="M23" s="57"/>
      <c r="N23" s="40"/>
      <c r="O23" s="40"/>
    </row>
    <row r="24" spans="1:13" ht="16.5">
      <c r="A24" s="56" t="s">
        <v>86</v>
      </c>
      <c r="B24" s="48"/>
      <c r="C24" s="48"/>
      <c r="D24" s="50"/>
      <c r="E24" s="50"/>
      <c r="F24" s="50"/>
      <c r="G24" s="48"/>
      <c r="H24" s="50"/>
      <c r="I24" s="48"/>
      <c r="J24" s="50"/>
      <c r="K24" s="48"/>
      <c r="L24" s="50"/>
      <c r="M24" s="48"/>
    </row>
    <row r="25" spans="1:13" ht="16.5">
      <c r="A25" s="56"/>
      <c r="B25" s="48"/>
      <c r="C25" s="48"/>
      <c r="D25" s="50"/>
      <c r="E25" s="50"/>
      <c r="F25" s="50"/>
      <c r="G25" s="48"/>
      <c r="H25" s="50"/>
      <c r="I25" s="48"/>
      <c r="J25" s="50"/>
      <c r="K25" s="48"/>
      <c r="L25" s="50"/>
      <c r="M25" s="48"/>
    </row>
    <row r="26" spans="1:13" ht="16.5">
      <c r="A26" s="48" t="s">
        <v>87</v>
      </c>
      <c r="B26" s="48"/>
      <c r="C26" s="48"/>
      <c r="D26" s="58">
        <v>115118</v>
      </c>
      <c r="E26" s="58"/>
      <c r="F26" s="58">
        <v>1822</v>
      </c>
      <c r="G26" s="57"/>
      <c r="H26" s="58">
        <v>5146</v>
      </c>
      <c r="I26" s="57"/>
      <c r="J26" s="58">
        <v>17026</v>
      </c>
      <c r="K26" s="57"/>
      <c r="L26" s="58">
        <f>SUM(D26:J26)</f>
        <v>139112</v>
      </c>
      <c r="M26" s="48"/>
    </row>
    <row r="27" spans="1:13" ht="16.5">
      <c r="A27" s="65" t="s">
        <v>88</v>
      </c>
      <c r="B27" s="65"/>
      <c r="C27" s="66"/>
      <c r="D27" s="67" t="s">
        <v>29</v>
      </c>
      <c r="E27" s="58"/>
      <c r="F27" s="67" t="s">
        <v>29</v>
      </c>
      <c r="G27" s="68"/>
      <c r="H27" s="67" t="s">
        <v>29</v>
      </c>
      <c r="I27" s="68"/>
      <c r="J27" s="67" t="s">
        <v>29</v>
      </c>
      <c r="K27" s="68"/>
      <c r="L27" s="67" t="s">
        <v>29</v>
      </c>
      <c r="M27" s="48"/>
    </row>
    <row r="28" spans="1:13" ht="16.5">
      <c r="A28" s="69" t="s">
        <v>89</v>
      </c>
      <c r="B28" s="65"/>
      <c r="C28" s="66"/>
      <c r="D28" s="67"/>
      <c r="E28" s="58"/>
      <c r="F28" s="67"/>
      <c r="G28" s="68"/>
      <c r="H28" s="67"/>
      <c r="I28" s="68"/>
      <c r="J28" s="67"/>
      <c r="K28" s="68"/>
      <c r="L28" s="67"/>
      <c r="M28" s="48"/>
    </row>
    <row r="29" spans="1:13" ht="16.5">
      <c r="A29" s="69" t="s">
        <v>90</v>
      </c>
      <c r="B29" s="65"/>
      <c r="C29" s="66"/>
      <c r="D29" s="67">
        <v>0</v>
      </c>
      <c r="E29" s="58"/>
      <c r="F29" s="67">
        <v>0</v>
      </c>
      <c r="G29" s="68"/>
      <c r="H29" s="67">
        <v>-164</v>
      </c>
      <c r="I29" s="68"/>
      <c r="J29" s="67">
        <v>0</v>
      </c>
      <c r="K29" s="68"/>
      <c r="L29" s="58">
        <f>SUM(D29:J29)</f>
        <v>-164</v>
      </c>
      <c r="M29" s="48"/>
    </row>
    <row r="30" spans="1:13" ht="16.5">
      <c r="A30" s="57" t="s">
        <v>83</v>
      </c>
      <c r="B30" s="57"/>
      <c r="C30" s="57"/>
      <c r="D30" s="58">
        <v>0</v>
      </c>
      <c r="E30" s="58"/>
      <c r="F30" s="58">
        <v>15494</v>
      </c>
      <c r="G30" s="68"/>
      <c r="H30" s="58">
        <v>0</v>
      </c>
      <c r="I30" s="68"/>
      <c r="J30" s="58">
        <v>0</v>
      </c>
      <c r="K30" s="68"/>
      <c r="L30" s="58">
        <f>SUM(D30:J30)</f>
        <v>15494</v>
      </c>
      <c r="M30" s="48"/>
    </row>
    <row r="31" spans="1:13" ht="16.5">
      <c r="A31" s="57" t="s">
        <v>84</v>
      </c>
      <c r="B31" s="57"/>
      <c r="C31" s="57"/>
      <c r="D31" s="58">
        <v>0</v>
      </c>
      <c r="E31" s="58"/>
      <c r="F31" s="58">
        <v>-4144</v>
      </c>
      <c r="G31" s="68"/>
      <c r="H31" s="58">
        <v>0</v>
      </c>
      <c r="I31" s="68"/>
      <c r="J31" s="58">
        <v>0</v>
      </c>
      <c r="K31" s="68"/>
      <c r="L31" s="58">
        <f>SUM(D31:J31)</f>
        <v>-4144</v>
      </c>
      <c r="M31" s="48"/>
    </row>
    <row r="32" spans="1:13" ht="16.5">
      <c r="A32" s="57" t="s">
        <v>85</v>
      </c>
      <c r="B32" s="57"/>
      <c r="C32" s="57"/>
      <c r="D32" s="58">
        <v>0</v>
      </c>
      <c r="E32" s="58"/>
      <c r="F32" s="58">
        <v>0</v>
      </c>
      <c r="G32" s="57"/>
      <c r="H32" s="58">
        <v>0</v>
      </c>
      <c r="I32" s="57"/>
      <c r="J32" s="58">
        <v>-1302</v>
      </c>
      <c r="K32" s="60"/>
      <c r="L32" s="58">
        <f>SUM(D32:J32)</f>
        <v>-1302</v>
      </c>
      <c r="M32" s="48"/>
    </row>
    <row r="33" spans="1:13" ht="17.25" thickBot="1">
      <c r="A33" s="57" t="s">
        <v>207</v>
      </c>
      <c r="B33" s="57"/>
      <c r="C33" s="57"/>
      <c r="D33" s="61">
        <f>SUM(D26:D32)</f>
        <v>115118</v>
      </c>
      <c r="E33" s="61"/>
      <c r="F33" s="61">
        <f>SUM(F26:F32)</f>
        <v>13172</v>
      </c>
      <c r="G33" s="62"/>
      <c r="H33" s="61">
        <f>SUM(H26:H32)</f>
        <v>4982</v>
      </c>
      <c r="I33" s="62"/>
      <c r="J33" s="61">
        <f>SUM(J26:J32)</f>
        <v>15724</v>
      </c>
      <c r="K33" s="62"/>
      <c r="L33" s="61">
        <f>SUM(L26:L32)</f>
        <v>148996</v>
      </c>
      <c r="M33" s="48"/>
    </row>
    <row r="34" spans="1:13" ht="17.25" thickTop="1">
      <c r="A34" s="57"/>
      <c r="B34" s="48"/>
      <c r="C34" s="70"/>
      <c r="D34" s="71"/>
      <c r="E34" s="71"/>
      <c r="F34" s="71"/>
      <c r="G34" s="71"/>
      <c r="H34" s="71"/>
      <c r="I34" s="71"/>
      <c r="J34" s="72"/>
      <c r="K34" s="48"/>
      <c r="L34" s="50"/>
      <c r="M34" s="48"/>
    </row>
    <row r="35" spans="1:13" ht="16.5">
      <c r="A35" s="73"/>
      <c r="B35" s="48"/>
      <c r="C35" s="74"/>
      <c r="D35" s="71"/>
      <c r="E35" s="71"/>
      <c r="F35" s="71"/>
      <c r="G35" s="71"/>
      <c r="H35" s="71"/>
      <c r="I35" s="71"/>
      <c r="J35" s="71"/>
      <c r="K35" s="48"/>
      <c r="L35" s="50"/>
      <c r="M35" s="48"/>
    </row>
    <row r="36" spans="1:14" ht="16.5" customHeight="1">
      <c r="A36" s="152" t="s">
        <v>91</v>
      </c>
      <c r="B36" s="158"/>
      <c r="C36" s="158"/>
      <c r="D36" s="158"/>
      <c r="E36" s="158"/>
      <c r="F36" s="158"/>
      <c r="G36" s="158"/>
      <c r="H36" s="158"/>
      <c r="I36" s="158"/>
      <c r="J36" s="158"/>
      <c r="K36" s="158"/>
      <c r="L36" s="158"/>
      <c r="M36" s="75"/>
      <c r="N36" s="48"/>
    </row>
    <row r="37" spans="1:14" ht="16.5">
      <c r="A37" s="75"/>
      <c r="B37" s="75"/>
      <c r="C37" s="75"/>
      <c r="D37" s="75"/>
      <c r="E37" s="75"/>
      <c r="F37" s="75"/>
      <c r="G37" s="75"/>
      <c r="H37" s="75"/>
      <c r="I37" s="75"/>
      <c r="J37" s="75"/>
      <c r="K37" s="75"/>
      <c r="L37" s="75"/>
      <c r="M37" s="48"/>
      <c r="N37" s="48"/>
    </row>
  </sheetData>
  <mergeCells count="9">
    <mergeCell ref="A1:L1"/>
    <mergeCell ref="A2:L2"/>
    <mergeCell ref="A3:L3"/>
    <mergeCell ref="A6:L6"/>
    <mergeCell ref="A36:L36"/>
    <mergeCell ref="A7:L7"/>
    <mergeCell ref="A8:L8"/>
    <mergeCell ref="F11:H11"/>
    <mergeCell ref="I11:K11"/>
  </mergeCells>
  <printOptions/>
  <pageMargins left="0.75" right="0.75" top="1" bottom="1" header="0.5" footer="0.5"/>
  <pageSetup fitToHeight="1"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A30" sqref="A1:E31"/>
    </sheetView>
  </sheetViews>
  <sheetFormatPr defaultColWidth="9.140625" defaultRowHeight="12.75"/>
  <cols>
    <col min="1" max="1" width="5.8515625" style="0" customWidth="1"/>
    <col min="2" max="2" width="50.8515625" style="0" customWidth="1"/>
    <col min="3" max="3" width="28.140625" style="0" customWidth="1"/>
    <col min="4" max="4" width="17.140625" style="0" customWidth="1"/>
    <col min="5" max="5" width="17.421875" style="0" customWidth="1"/>
  </cols>
  <sheetData>
    <row r="1" spans="1:5" ht="16.5">
      <c r="A1" s="163" t="s">
        <v>0</v>
      </c>
      <c r="B1" s="163"/>
      <c r="C1" s="163"/>
      <c r="D1" s="163"/>
      <c r="E1" s="164"/>
    </row>
    <row r="2" spans="1:5" ht="16.5" customHeight="1">
      <c r="A2" s="165" t="s">
        <v>1</v>
      </c>
      <c r="B2" s="164"/>
      <c r="C2" s="164"/>
      <c r="D2" s="164"/>
      <c r="E2" s="164"/>
    </row>
    <row r="3" spans="1:5" ht="16.5">
      <c r="A3" s="165" t="s">
        <v>2</v>
      </c>
      <c r="B3" s="165"/>
      <c r="C3" s="165"/>
      <c r="D3" s="165"/>
      <c r="E3" s="164"/>
    </row>
    <row r="4" spans="1:5" ht="16.5">
      <c r="A4" s="78"/>
      <c r="B4" s="7"/>
      <c r="C4" s="7"/>
      <c r="D4" s="7"/>
      <c r="E4" s="7"/>
    </row>
    <row r="5" spans="1:5" ht="16.5">
      <c r="A5" s="78"/>
      <c r="B5" s="137"/>
      <c r="C5" s="7"/>
      <c r="D5" s="7"/>
      <c r="E5" s="7"/>
    </row>
    <row r="6" spans="1:5" ht="16.5">
      <c r="A6" s="163" t="s">
        <v>92</v>
      </c>
      <c r="B6" s="163"/>
      <c r="C6" s="163"/>
      <c r="D6" s="163"/>
      <c r="E6" s="164"/>
    </row>
    <row r="7" spans="1:5" ht="16.5">
      <c r="A7" s="163" t="s">
        <v>204</v>
      </c>
      <c r="B7" s="163"/>
      <c r="C7" s="163"/>
      <c r="D7" s="163"/>
      <c r="E7" s="164"/>
    </row>
    <row r="8" spans="1:5" ht="16.5">
      <c r="A8" s="165" t="s">
        <v>38</v>
      </c>
      <c r="B8" s="165"/>
      <c r="C8" s="165"/>
      <c r="D8" s="165"/>
      <c r="E8" s="164"/>
    </row>
    <row r="9" spans="1:5" ht="16.5">
      <c r="A9" s="78"/>
      <c r="B9" s="138"/>
      <c r="C9" s="138"/>
      <c r="D9" s="138"/>
      <c r="E9" s="78"/>
    </row>
    <row r="10" spans="1:5" ht="16.5">
      <c r="A10" s="78"/>
      <c r="B10" s="138"/>
      <c r="C10" s="138"/>
      <c r="D10" s="138"/>
      <c r="E10" s="78"/>
    </row>
    <row r="11" spans="1:5" ht="16.5">
      <c r="A11" s="78"/>
      <c r="B11" s="138"/>
      <c r="C11" s="138"/>
      <c r="D11" s="35" t="s">
        <v>93</v>
      </c>
      <c r="E11" s="35" t="s">
        <v>42</v>
      </c>
    </row>
    <row r="12" spans="1:5" ht="16.5">
      <c r="A12" s="78"/>
      <c r="B12" s="138"/>
      <c r="C12" s="138"/>
      <c r="D12" s="35" t="s">
        <v>43</v>
      </c>
      <c r="E12" s="35" t="s">
        <v>44</v>
      </c>
    </row>
    <row r="13" spans="1:5" ht="16.5">
      <c r="A13" s="78"/>
      <c r="B13" s="138"/>
      <c r="C13" s="138"/>
      <c r="D13" s="35" t="s">
        <v>47</v>
      </c>
      <c r="E13" s="35" t="s">
        <v>48</v>
      </c>
    </row>
    <row r="14" spans="1:5" ht="16.5">
      <c r="A14" s="78"/>
      <c r="B14" s="138"/>
      <c r="C14" s="138"/>
      <c r="D14" s="35" t="s">
        <v>203</v>
      </c>
      <c r="E14" s="35" t="s">
        <v>205</v>
      </c>
    </row>
    <row r="15" spans="1:5" ht="16.5">
      <c r="A15" s="78"/>
      <c r="B15" s="138"/>
      <c r="C15" s="138"/>
      <c r="D15" s="55" t="s">
        <v>6</v>
      </c>
      <c r="E15" s="55" t="s">
        <v>6</v>
      </c>
    </row>
    <row r="16" spans="1:5" ht="17.25" customHeight="1">
      <c r="A16" s="101"/>
      <c r="B16" s="101"/>
      <c r="C16" s="101"/>
      <c r="D16" s="101"/>
      <c r="E16" s="101"/>
    </row>
    <row r="17" spans="1:6" ht="16.5">
      <c r="A17" s="57" t="s">
        <v>226</v>
      </c>
      <c r="B17" s="78"/>
      <c r="C17" s="57"/>
      <c r="D17" s="129">
        <v>458</v>
      </c>
      <c r="E17" s="129">
        <v>14015</v>
      </c>
      <c r="F17" s="40"/>
    </row>
    <row r="18" spans="1:6" ht="16.5">
      <c r="A18" s="57" t="s">
        <v>94</v>
      </c>
      <c r="B18" s="78"/>
      <c r="C18" s="57"/>
      <c r="D18" s="129">
        <v>-764</v>
      </c>
      <c r="E18" s="129">
        <v>-848</v>
      </c>
      <c r="F18" s="77"/>
    </row>
    <row r="19" spans="1:6" ht="16.5">
      <c r="A19" s="57" t="s">
        <v>95</v>
      </c>
      <c r="B19" s="78"/>
      <c r="C19" s="57"/>
      <c r="D19" s="139">
        <v>717</v>
      </c>
      <c r="E19" s="139">
        <v>-8324</v>
      </c>
      <c r="F19" s="78"/>
    </row>
    <row r="20" spans="1:9" ht="16.5">
      <c r="A20" s="138" t="s">
        <v>228</v>
      </c>
      <c r="B20" s="78"/>
      <c r="C20" s="138"/>
      <c r="D20" s="68">
        <f>SUM(D17:D19)</f>
        <v>411</v>
      </c>
      <c r="E20" s="68">
        <f>SUM(E17:E19)</f>
        <v>4843</v>
      </c>
      <c r="G20" s="79"/>
      <c r="H20" s="80"/>
      <c r="I20" s="79"/>
    </row>
    <row r="21" spans="1:6" ht="16.5">
      <c r="A21" s="138" t="s">
        <v>96</v>
      </c>
      <c r="B21" s="78"/>
      <c r="C21" s="138"/>
      <c r="D21" s="58">
        <v>5145</v>
      </c>
      <c r="E21" s="58">
        <v>-1226</v>
      </c>
      <c r="F21" s="76"/>
    </row>
    <row r="22" spans="1:6" ht="17.25" thickBot="1">
      <c r="A22" s="138" t="s">
        <v>97</v>
      </c>
      <c r="B22" s="78"/>
      <c r="C22" s="138"/>
      <c r="D22" s="140">
        <f>SUM(D20:D21)</f>
        <v>5556</v>
      </c>
      <c r="E22" s="140">
        <f>SUM(E20:E21)</f>
        <v>3617</v>
      </c>
      <c r="F22" s="81"/>
    </row>
    <row r="23" spans="1:6" ht="17.25" thickTop="1">
      <c r="A23" s="57"/>
      <c r="B23" s="78"/>
      <c r="C23" s="57"/>
      <c r="D23" s="68"/>
      <c r="E23" s="68"/>
      <c r="F23" s="76"/>
    </row>
    <row r="24" spans="1:6" ht="16.5">
      <c r="A24" s="57" t="s">
        <v>98</v>
      </c>
      <c r="B24" s="78"/>
      <c r="C24" s="57"/>
      <c r="D24" s="68"/>
      <c r="E24" s="68"/>
      <c r="F24" s="76"/>
    </row>
    <row r="25" spans="1:6" ht="16.5">
      <c r="A25" s="166" t="s">
        <v>18</v>
      </c>
      <c r="B25" s="166"/>
      <c r="C25" s="57"/>
      <c r="D25" s="68">
        <v>5665</v>
      </c>
      <c r="E25" s="68">
        <v>3704</v>
      </c>
      <c r="F25" s="76"/>
    </row>
    <row r="26" spans="1:6" ht="16.5">
      <c r="A26" s="166" t="s">
        <v>99</v>
      </c>
      <c r="B26" s="166"/>
      <c r="C26" s="57"/>
      <c r="D26" s="68">
        <v>-109</v>
      </c>
      <c r="E26" s="68">
        <v>-87</v>
      </c>
      <c r="F26" s="76"/>
    </row>
    <row r="27" spans="1:6" ht="17.25" thickBot="1">
      <c r="A27" s="78"/>
      <c r="B27" s="57"/>
      <c r="C27" s="57"/>
      <c r="D27" s="140">
        <f>SUM(D25:D26)</f>
        <v>5556</v>
      </c>
      <c r="E27" s="140">
        <f>SUM(E25:E26)</f>
        <v>3617</v>
      </c>
      <c r="F27" s="76"/>
    </row>
    <row r="28" spans="1:6" ht="17.25" thickTop="1">
      <c r="A28" s="78"/>
      <c r="B28" s="57"/>
      <c r="C28" s="57"/>
      <c r="D28" s="129"/>
      <c r="E28" s="129"/>
      <c r="F28" s="76"/>
    </row>
    <row r="29" spans="1:6" ht="16.5">
      <c r="A29" s="141"/>
      <c r="B29" s="57"/>
      <c r="C29" s="57"/>
      <c r="D29" s="57"/>
      <c r="E29" s="68"/>
      <c r="F29" s="76"/>
    </row>
    <row r="30" spans="1:6" ht="16.5">
      <c r="A30" s="161" t="s">
        <v>100</v>
      </c>
      <c r="B30" s="162"/>
      <c r="C30" s="162"/>
      <c r="D30" s="162"/>
      <c r="E30" s="162"/>
      <c r="F30" s="76"/>
    </row>
    <row r="31" spans="1:6" ht="16.5">
      <c r="A31" s="162"/>
      <c r="B31" s="162"/>
      <c r="C31" s="162"/>
      <c r="D31" s="162"/>
      <c r="E31" s="162"/>
      <c r="F31" s="76"/>
    </row>
    <row r="32" spans="1:6" ht="16.5">
      <c r="A32" s="82" t="s">
        <v>29</v>
      </c>
      <c r="B32" s="83" t="s">
        <v>29</v>
      </c>
      <c r="C32" s="83"/>
      <c r="D32" s="83"/>
      <c r="E32" s="83"/>
      <c r="F32" s="76"/>
    </row>
    <row r="33" spans="1:5" ht="16.5">
      <c r="A33" s="84"/>
      <c r="B33" s="85"/>
      <c r="C33" s="84"/>
      <c r="D33" s="84"/>
      <c r="E33" s="84"/>
    </row>
  </sheetData>
  <mergeCells count="9">
    <mergeCell ref="A1:E1"/>
    <mergeCell ref="A2:E2"/>
    <mergeCell ref="A3:E3"/>
    <mergeCell ref="A6:E6"/>
    <mergeCell ref="A30:E31"/>
    <mergeCell ref="A7:E7"/>
    <mergeCell ref="A8:E8"/>
    <mergeCell ref="A25:B25"/>
    <mergeCell ref="A26:B26"/>
  </mergeCells>
  <printOptions/>
  <pageMargins left="0.75" right="0.75" top="1" bottom="1" header="0.5" footer="0.5"/>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H160"/>
  <sheetViews>
    <sheetView workbookViewId="0" topLeftCell="A1">
      <selection activeCell="G48" sqref="A1:G48"/>
    </sheetView>
  </sheetViews>
  <sheetFormatPr defaultColWidth="9.140625" defaultRowHeight="12.75"/>
  <cols>
    <col min="1" max="1" width="8.7109375" style="0" customWidth="1"/>
    <col min="2" max="3" width="5.7109375" style="0" customWidth="1"/>
    <col min="4" max="4" width="40.7109375" style="0" customWidth="1"/>
    <col min="5" max="5" width="24.7109375" style="0" customWidth="1"/>
    <col min="6" max="6" width="65.7109375" style="0" customWidth="1"/>
    <col min="7" max="7" width="13.28125" style="0" customWidth="1"/>
  </cols>
  <sheetData>
    <row r="1" spans="1:7" ht="16.5" customHeight="1">
      <c r="A1" s="167" t="s">
        <v>0</v>
      </c>
      <c r="B1" s="168"/>
      <c r="C1" s="168"/>
      <c r="D1" s="168"/>
      <c r="E1" s="168"/>
      <c r="F1" s="168"/>
      <c r="G1" s="168"/>
    </row>
    <row r="2" spans="1:7" ht="16.5" customHeight="1">
      <c r="A2" s="171" t="s">
        <v>1</v>
      </c>
      <c r="B2" s="168"/>
      <c r="C2" s="168"/>
      <c r="D2" s="168"/>
      <c r="E2" s="168"/>
      <c r="F2" s="168"/>
      <c r="G2" s="168"/>
    </row>
    <row r="3" spans="1:7" ht="16.5" customHeight="1">
      <c r="A3" s="165" t="s">
        <v>2</v>
      </c>
      <c r="B3" s="172"/>
      <c r="C3" s="172"/>
      <c r="D3" s="172"/>
      <c r="E3" s="172"/>
      <c r="F3" s="172"/>
      <c r="G3" s="172"/>
    </row>
    <row r="4" spans="1:8" ht="16.5" customHeight="1">
      <c r="A4" s="172"/>
      <c r="B4" s="172"/>
      <c r="C4" s="172"/>
      <c r="D4" s="172"/>
      <c r="E4" s="172"/>
      <c r="F4" s="172"/>
      <c r="G4" s="172"/>
      <c r="H4" s="40"/>
    </row>
    <row r="5" spans="1:7" ht="16.5" customHeight="1">
      <c r="A5" s="167" t="s">
        <v>101</v>
      </c>
      <c r="B5" s="168"/>
      <c r="C5" s="168"/>
      <c r="D5" s="168"/>
      <c r="E5" s="168"/>
      <c r="F5" s="168"/>
      <c r="G5" s="168"/>
    </row>
    <row r="6" spans="1:7" ht="16.5" customHeight="1">
      <c r="A6" s="167" t="s">
        <v>204</v>
      </c>
      <c r="B6" s="168"/>
      <c r="C6" s="168"/>
      <c r="D6" s="168"/>
      <c r="E6" s="168"/>
      <c r="F6" s="168"/>
      <c r="G6" s="168"/>
    </row>
    <row r="7" spans="1:7" ht="16.5" customHeight="1">
      <c r="A7" s="87"/>
      <c r="B7" s="87"/>
      <c r="C7" s="87"/>
      <c r="D7" s="87"/>
      <c r="E7" s="87"/>
      <c r="F7" s="87"/>
      <c r="G7" s="87"/>
    </row>
    <row r="8" spans="1:7" ht="16.5" customHeight="1">
      <c r="A8" s="78"/>
      <c r="B8" s="78"/>
      <c r="C8" s="78"/>
      <c r="D8" s="78"/>
      <c r="E8" s="78"/>
      <c r="F8" s="78"/>
      <c r="G8" s="78"/>
    </row>
    <row r="9" spans="1:7" ht="16.5" customHeight="1">
      <c r="A9" s="88" t="s">
        <v>102</v>
      </c>
      <c r="B9" s="89" t="s">
        <v>103</v>
      </c>
      <c r="C9" s="89"/>
      <c r="D9" s="89"/>
      <c r="E9" s="90"/>
      <c r="F9" s="90"/>
      <c r="G9" s="90"/>
    </row>
    <row r="10" spans="1:7" ht="16.5" customHeight="1">
      <c r="A10" s="88"/>
      <c r="B10" s="89"/>
      <c r="C10" s="89"/>
      <c r="D10" s="89"/>
      <c r="E10" s="90"/>
      <c r="F10" s="90"/>
      <c r="G10" s="90"/>
    </row>
    <row r="11" spans="1:7" ht="16.5" customHeight="1">
      <c r="A11" s="88"/>
      <c r="B11" s="169" t="s">
        <v>214</v>
      </c>
      <c r="C11" s="169"/>
      <c r="D11" s="170"/>
      <c r="E11" s="170"/>
      <c r="F11" s="170"/>
      <c r="G11" s="170"/>
    </row>
    <row r="12" spans="1:7" ht="16.5" customHeight="1">
      <c r="A12" s="88"/>
      <c r="B12" s="170"/>
      <c r="C12" s="170"/>
      <c r="D12" s="170"/>
      <c r="E12" s="170"/>
      <c r="F12" s="170"/>
      <c r="G12" s="170"/>
    </row>
    <row r="13" spans="1:7" ht="16.5" customHeight="1">
      <c r="A13" s="88"/>
      <c r="B13" s="90"/>
      <c r="C13" s="90"/>
      <c r="D13" s="89"/>
      <c r="E13" s="90"/>
      <c r="F13" s="90"/>
      <c r="G13" s="90"/>
    </row>
    <row r="14" spans="1:7" ht="16.5" customHeight="1">
      <c r="A14" s="88"/>
      <c r="B14" s="92" t="s">
        <v>104</v>
      </c>
      <c r="C14" s="92"/>
      <c r="D14" s="92"/>
      <c r="E14" s="92"/>
      <c r="F14" s="92"/>
      <c r="G14" s="92"/>
    </row>
    <row r="15" spans="1:7" ht="16.5" customHeight="1">
      <c r="A15" s="88"/>
      <c r="B15" s="90"/>
      <c r="C15" s="90"/>
      <c r="D15" s="89"/>
      <c r="E15" s="90"/>
      <c r="F15" s="90"/>
      <c r="G15" s="90"/>
    </row>
    <row r="16" spans="1:7" ht="16.5" customHeight="1">
      <c r="A16" s="93"/>
      <c r="B16" s="169" t="s">
        <v>105</v>
      </c>
      <c r="C16" s="169"/>
      <c r="D16" s="169"/>
      <c r="E16" s="169"/>
      <c r="F16" s="169"/>
      <c r="G16" s="169"/>
    </row>
    <row r="17" spans="1:7" ht="16.5" customHeight="1">
      <c r="A17" s="93"/>
      <c r="B17" s="169"/>
      <c r="C17" s="169"/>
      <c r="D17" s="169"/>
      <c r="E17" s="169"/>
      <c r="F17" s="169"/>
      <c r="G17" s="169"/>
    </row>
    <row r="18" spans="1:7" ht="16.5" customHeight="1">
      <c r="A18" s="93"/>
      <c r="B18" s="90"/>
      <c r="C18" s="90"/>
      <c r="D18" s="90"/>
      <c r="E18" s="90"/>
      <c r="F18" s="90"/>
      <c r="G18" s="90"/>
    </row>
    <row r="19" spans="1:7" ht="16.5" customHeight="1">
      <c r="A19" s="88" t="s">
        <v>106</v>
      </c>
      <c r="B19" s="89" t="s">
        <v>107</v>
      </c>
      <c r="C19" s="89"/>
      <c r="D19" s="90"/>
      <c r="E19" s="90"/>
      <c r="F19" s="90"/>
      <c r="G19" s="90"/>
    </row>
    <row r="20" spans="1:7" ht="16.5" customHeight="1">
      <c r="A20" s="78"/>
      <c r="B20" s="90"/>
      <c r="C20" s="90"/>
      <c r="D20" s="90"/>
      <c r="E20" s="90"/>
      <c r="F20" s="90"/>
      <c r="G20" s="90"/>
    </row>
    <row r="21" spans="1:7" ht="16.5" customHeight="1">
      <c r="A21" s="78"/>
      <c r="B21" s="90" t="s">
        <v>108</v>
      </c>
      <c r="C21" s="90"/>
      <c r="D21" s="90"/>
      <c r="E21" s="90"/>
      <c r="F21" s="94"/>
      <c r="G21" s="90"/>
    </row>
    <row r="22" spans="1:7" ht="16.5" customHeight="1">
      <c r="A22" s="78"/>
      <c r="B22" s="90"/>
      <c r="C22" s="90"/>
      <c r="D22" s="90"/>
      <c r="E22" s="90"/>
      <c r="F22" s="90"/>
      <c r="G22" s="90"/>
    </row>
    <row r="23" spans="1:7" ht="16.5" customHeight="1">
      <c r="A23" s="88" t="s">
        <v>109</v>
      </c>
      <c r="B23" s="89" t="s">
        <v>110</v>
      </c>
      <c r="C23" s="89"/>
      <c r="D23" s="90"/>
      <c r="E23" s="90"/>
      <c r="F23" s="90"/>
      <c r="G23" s="90"/>
    </row>
    <row r="24" spans="1:7" ht="16.5" customHeight="1">
      <c r="A24" s="88"/>
      <c r="B24" s="89"/>
      <c r="C24" s="89"/>
      <c r="D24" s="90"/>
      <c r="E24" s="90"/>
      <c r="F24" s="90"/>
      <c r="G24" s="90"/>
    </row>
    <row r="25" spans="1:7" ht="16.5" customHeight="1">
      <c r="A25" s="88"/>
      <c r="B25" s="95" t="s">
        <v>111</v>
      </c>
      <c r="C25" s="95"/>
      <c r="D25" s="96"/>
      <c r="E25" s="96"/>
      <c r="F25" s="96"/>
      <c r="G25" s="96"/>
    </row>
    <row r="26" spans="1:7" ht="16.5" customHeight="1">
      <c r="A26" s="78"/>
      <c r="B26" s="91"/>
      <c r="C26" s="91"/>
      <c r="D26" s="91"/>
      <c r="E26" s="91"/>
      <c r="F26" s="91"/>
      <c r="G26" s="91"/>
    </row>
    <row r="27" spans="1:7" ht="16.5" customHeight="1">
      <c r="A27" s="88" t="s">
        <v>112</v>
      </c>
      <c r="B27" s="89" t="s">
        <v>113</v>
      </c>
      <c r="C27" s="89"/>
      <c r="D27" s="89"/>
      <c r="E27" s="90"/>
      <c r="F27" s="90"/>
      <c r="G27" s="90"/>
    </row>
    <row r="28" spans="1:7" ht="16.5" customHeight="1">
      <c r="A28" s="88"/>
      <c r="B28" s="89"/>
      <c r="C28" s="89"/>
      <c r="D28" s="89"/>
      <c r="E28" s="90"/>
      <c r="F28" s="90"/>
      <c r="G28" s="90"/>
    </row>
    <row r="29" spans="1:7" ht="16.5" customHeight="1">
      <c r="A29" s="88"/>
      <c r="B29" s="90" t="s">
        <v>114</v>
      </c>
      <c r="C29" s="90"/>
      <c r="D29" s="90"/>
      <c r="E29" s="90"/>
      <c r="F29" s="90"/>
      <c r="G29" s="90"/>
    </row>
    <row r="30" spans="1:7" ht="16.5" customHeight="1">
      <c r="A30" s="88"/>
      <c r="B30" s="90"/>
      <c r="C30" s="90"/>
      <c r="D30" s="90"/>
      <c r="E30" s="90"/>
      <c r="F30" s="90"/>
      <c r="G30" s="90"/>
    </row>
    <row r="31" spans="1:7" ht="16.5" customHeight="1">
      <c r="A31" s="88" t="s">
        <v>115</v>
      </c>
      <c r="B31" s="89" t="s">
        <v>116</v>
      </c>
      <c r="C31" s="89"/>
      <c r="D31" s="89"/>
      <c r="E31" s="90"/>
      <c r="F31" s="90"/>
      <c r="G31" s="90"/>
    </row>
    <row r="32" spans="1:7" ht="16.5" customHeight="1">
      <c r="A32" s="88"/>
      <c r="B32" s="97"/>
      <c r="C32" s="97"/>
      <c r="D32" s="89"/>
      <c r="E32" s="90"/>
      <c r="F32" s="90"/>
      <c r="G32" s="90"/>
    </row>
    <row r="33" spans="1:7" ht="16.5" customHeight="1">
      <c r="A33" s="88"/>
      <c r="B33" s="96" t="s">
        <v>117</v>
      </c>
      <c r="C33" s="96"/>
      <c r="D33" s="96"/>
      <c r="E33" s="96"/>
      <c r="F33" s="96"/>
      <c r="G33" s="96"/>
    </row>
    <row r="34" spans="1:7" ht="16.5" customHeight="1">
      <c r="A34" s="88"/>
      <c r="B34" s="91"/>
      <c r="C34" s="91"/>
      <c r="D34" s="91"/>
      <c r="E34" s="91"/>
      <c r="F34" s="91"/>
      <c r="G34" s="91"/>
    </row>
    <row r="35" spans="1:7" ht="16.5" customHeight="1">
      <c r="A35" s="88" t="s">
        <v>118</v>
      </c>
      <c r="B35" s="89" t="s">
        <v>119</v>
      </c>
      <c r="C35" s="89"/>
      <c r="D35" s="89"/>
      <c r="E35" s="90"/>
      <c r="F35" s="90"/>
      <c r="G35" s="90"/>
    </row>
    <row r="36" spans="1:7" ht="16.5" customHeight="1">
      <c r="A36" s="88"/>
      <c r="B36" s="89"/>
      <c r="C36" s="89"/>
      <c r="D36" s="89"/>
      <c r="E36" s="90"/>
      <c r="F36" s="90"/>
      <c r="G36" s="90"/>
    </row>
    <row r="37" spans="1:7" ht="16.5" customHeight="1">
      <c r="A37" s="88"/>
      <c r="B37" s="96" t="s">
        <v>120</v>
      </c>
      <c r="C37" s="96"/>
      <c r="D37" s="96"/>
      <c r="E37" s="96"/>
      <c r="F37" s="96"/>
      <c r="G37" s="96"/>
    </row>
    <row r="38" spans="1:7" ht="16.5" customHeight="1">
      <c r="A38" s="78"/>
      <c r="B38" s="90"/>
      <c r="C38" s="90"/>
      <c r="D38" s="90"/>
      <c r="E38" s="90"/>
      <c r="F38" s="90"/>
      <c r="G38" s="90"/>
    </row>
    <row r="39" spans="1:7" ht="16.5" customHeight="1">
      <c r="A39" s="88" t="s">
        <v>121</v>
      </c>
      <c r="B39" s="98" t="s">
        <v>122</v>
      </c>
      <c r="C39" s="98"/>
      <c r="D39" s="78"/>
      <c r="E39" s="78"/>
      <c r="F39" s="78"/>
      <c r="G39" s="78"/>
    </row>
    <row r="40" spans="1:7" ht="16.5" customHeight="1">
      <c r="A40" s="78"/>
      <c r="B40" s="78"/>
      <c r="C40" s="78"/>
      <c r="D40" s="78"/>
      <c r="E40" s="78"/>
      <c r="F40" s="78"/>
      <c r="G40" s="78"/>
    </row>
    <row r="41" spans="1:7" s="76" customFormat="1" ht="16.5" customHeight="1">
      <c r="A41" s="78"/>
      <c r="B41" s="90" t="s">
        <v>216</v>
      </c>
      <c r="C41" s="90"/>
      <c r="D41" s="90"/>
      <c r="E41" s="90"/>
      <c r="F41" s="90"/>
      <c r="G41" s="78"/>
    </row>
    <row r="42" spans="1:7" s="76" customFormat="1" ht="16.5" customHeight="1">
      <c r="A42" s="78"/>
      <c r="B42" s="90"/>
      <c r="C42" s="90"/>
      <c r="D42" s="90"/>
      <c r="E42" s="90"/>
      <c r="F42" s="90"/>
      <c r="G42" s="14" t="s">
        <v>6</v>
      </c>
    </row>
    <row r="43" spans="1:7" s="76" customFormat="1" ht="16.5" customHeight="1">
      <c r="A43" s="78"/>
      <c r="B43" s="78" t="s">
        <v>127</v>
      </c>
      <c r="C43" s="90" t="s">
        <v>123</v>
      </c>
      <c r="D43" s="90"/>
      <c r="E43" s="90"/>
      <c r="F43" s="90"/>
      <c r="G43" s="142"/>
    </row>
    <row r="44" spans="1:7" s="76" customFormat="1" ht="16.5" customHeight="1">
      <c r="A44" s="78"/>
      <c r="B44" s="78"/>
      <c r="C44" s="96" t="s">
        <v>124</v>
      </c>
      <c r="D44" s="96"/>
      <c r="E44" s="96"/>
      <c r="F44" s="96"/>
      <c r="G44" s="143">
        <v>3546</v>
      </c>
    </row>
    <row r="45" spans="1:7" s="76" customFormat="1" ht="16.5" customHeight="1">
      <c r="A45" s="78"/>
      <c r="B45" s="96"/>
      <c r="C45" s="96"/>
      <c r="D45" s="96"/>
      <c r="E45" s="96"/>
      <c r="F45" s="96"/>
      <c r="G45" s="78"/>
    </row>
    <row r="46" spans="1:7" s="100" customFormat="1" ht="16.5" customHeight="1">
      <c r="A46" s="99"/>
      <c r="B46" s="78" t="s">
        <v>137</v>
      </c>
      <c r="C46" s="90" t="s">
        <v>217</v>
      </c>
      <c r="D46" s="99"/>
      <c r="E46" s="99"/>
      <c r="F46" s="99"/>
      <c r="G46" s="99"/>
    </row>
    <row r="47" spans="1:7" s="100" customFormat="1" ht="16.5" customHeight="1">
      <c r="A47" s="99"/>
      <c r="B47" s="99"/>
      <c r="C47" s="96" t="s">
        <v>212</v>
      </c>
      <c r="D47" s="99"/>
      <c r="E47" s="99"/>
      <c r="F47" s="99"/>
      <c r="G47" s="144">
        <v>2486</v>
      </c>
    </row>
    <row r="48" spans="1:7" s="100" customFormat="1" ht="17.25" thickBot="1">
      <c r="A48" s="78"/>
      <c r="B48" s="78"/>
      <c r="C48" s="78"/>
      <c r="D48" s="78"/>
      <c r="E48" s="78"/>
      <c r="F48" s="78"/>
      <c r="G48" s="45">
        <f>SUM(G44:G47)</f>
        <v>6032</v>
      </c>
    </row>
    <row r="49" spans="1:7" s="100" customFormat="1" ht="13.5" thickTop="1">
      <c r="A49" s="99"/>
      <c r="B49" s="99"/>
      <c r="C49" s="99"/>
      <c r="D49" s="99"/>
      <c r="E49" s="99"/>
      <c r="F49" s="99"/>
      <c r="G49" s="99"/>
    </row>
    <row r="50" spans="1:7" ht="12.75">
      <c r="A50" s="40"/>
      <c r="B50" s="40"/>
      <c r="C50" s="40"/>
      <c r="D50" s="40"/>
      <c r="E50" s="40"/>
      <c r="F50" s="40"/>
      <c r="G50" s="40"/>
    </row>
    <row r="51" spans="1:7" ht="12.75">
      <c r="A51" s="40"/>
      <c r="B51" s="40"/>
      <c r="C51" s="40"/>
      <c r="D51" s="40"/>
      <c r="E51" s="40"/>
      <c r="F51" s="40"/>
      <c r="G51" s="40"/>
    </row>
    <row r="52" spans="1:7" ht="12.75">
      <c r="A52" s="40"/>
      <c r="B52" s="40"/>
      <c r="C52" s="40"/>
      <c r="D52" s="40"/>
      <c r="E52" s="40"/>
      <c r="F52" s="40"/>
      <c r="G52" s="40"/>
    </row>
    <row r="53" spans="1:7" ht="12.75">
      <c r="A53" s="40"/>
      <c r="B53" s="40"/>
      <c r="C53" s="40"/>
      <c r="D53" s="40"/>
      <c r="E53" s="40"/>
      <c r="F53" s="40"/>
      <c r="G53" s="40"/>
    </row>
    <row r="54" spans="1:7" ht="12.75">
      <c r="A54" s="40"/>
      <c r="B54" s="40"/>
      <c r="C54" s="40"/>
      <c r="D54" s="40"/>
      <c r="E54" s="40"/>
      <c r="F54" s="40"/>
      <c r="G54" s="40"/>
    </row>
    <row r="55" spans="1:7" ht="12.75">
      <c r="A55" s="40"/>
      <c r="B55" s="40"/>
      <c r="C55" s="40"/>
      <c r="D55" s="40"/>
      <c r="E55" s="40"/>
      <c r="F55" s="40"/>
      <c r="G55" s="40"/>
    </row>
    <row r="56" spans="1:7" ht="12.75">
      <c r="A56" s="40"/>
      <c r="B56" s="40"/>
      <c r="C56" s="40"/>
      <c r="D56" s="40"/>
      <c r="E56" s="40"/>
      <c r="F56" s="40"/>
      <c r="G56" s="40"/>
    </row>
    <row r="57" spans="1:7" ht="12.75">
      <c r="A57" s="40"/>
      <c r="B57" s="40"/>
      <c r="C57" s="40"/>
      <c r="D57" s="40"/>
      <c r="E57" s="40"/>
      <c r="F57" s="40"/>
      <c r="G57" s="40"/>
    </row>
    <row r="58" spans="1:7" ht="12.75">
      <c r="A58" s="40"/>
      <c r="B58" s="40"/>
      <c r="C58" s="40"/>
      <c r="D58" s="40"/>
      <c r="E58" s="40"/>
      <c r="F58" s="40"/>
      <c r="G58" s="40"/>
    </row>
    <row r="59" spans="1:7" ht="12.75">
      <c r="A59" s="40"/>
      <c r="B59" s="40"/>
      <c r="C59" s="40"/>
      <c r="D59" s="40"/>
      <c r="E59" s="40"/>
      <c r="F59" s="40"/>
      <c r="G59" s="40"/>
    </row>
    <row r="60" spans="1:7" ht="12.75">
      <c r="A60" s="40"/>
      <c r="B60" s="40"/>
      <c r="C60" s="40"/>
      <c r="D60" s="40"/>
      <c r="E60" s="40"/>
      <c r="F60" s="40"/>
      <c r="G60" s="40"/>
    </row>
    <row r="61" spans="1:7" ht="12.75">
      <c r="A61" s="40"/>
      <c r="B61" s="40"/>
      <c r="C61" s="40"/>
      <c r="D61" s="40"/>
      <c r="E61" s="40"/>
      <c r="F61" s="40"/>
      <c r="G61" s="40"/>
    </row>
    <row r="62" spans="1:7" ht="12.75">
      <c r="A62" s="40"/>
      <c r="B62" s="40"/>
      <c r="C62" s="40"/>
      <c r="D62" s="40"/>
      <c r="E62" s="40"/>
      <c r="F62" s="40"/>
      <c r="G62" s="40"/>
    </row>
    <row r="63" spans="1:7" ht="12.75">
      <c r="A63" s="40"/>
      <c r="B63" s="40"/>
      <c r="C63" s="40"/>
      <c r="D63" s="40"/>
      <c r="E63" s="40"/>
      <c r="F63" s="40"/>
      <c r="G63" s="40"/>
    </row>
    <row r="64" spans="1:7" ht="12.75">
      <c r="A64" s="40"/>
      <c r="B64" s="40"/>
      <c r="C64" s="40"/>
      <c r="D64" s="40"/>
      <c r="E64" s="40"/>
      <c r="F64" s="40"/>
      <c r="G64" s="40"/>
    </row>
    <row r="65" spans="1:7" ht="12.75">
      <c r="A65" s="40"/>
      <c r="B65" s="40"/>
      <c r="C65" s="40"/>
      <c r="D65" s="40"/>
      <c r="E65" s="40"/>
      <c r="F65" s="40"/>
      <c r="G65" s="40"/>
    </row>
    <row r="66" spans="1:7" ht="12.75">
      <c r="A66" s="40"/>
      <c r="B66" s="40"/>
      <c r="C66" s="40"/>
      <c r="D66" s="40"/>
      <c r="E66" s="40"/>
      <c r="F66" s="40"/>
      <c r="G66" s="40"/>
    </row>
    <row r="67" spans="1:7" ht="12.75">
      <c r="A67" s="40"/>
      <c r="B67" s="40"/>
      <c r="C67" s="40"/>
      <c r="D67" s="40"/>
      <c r="E67" s="40"/>
      <c r="F67" s="40"/>
      <c r="G67" s="40"/>
    </row>
    <row r="68" spans="1:7" ht="12.75">
      <c r="A68" s="40"/>
      <c r="B68" s="40"/>
      <c r="C68" s="40"/>
      <c r="D68" s="40"/>
      <c r="E68" s="40"/>
      <c r="F68" s="40"/>
      <c r="G68" s="40"/>
    </row>
    <row r="69" spans="1:7" ht="12.75">
      <c r="A69" s="40"/>
      <c r="B69" s="40"/>
      <c r="C69" s="40"/>
      <c r="D69" s="40"/>
      <c r="E69" s="40"/>
      <c r="F69" s="40"/>
      <c r="G69" s="40"/>
    </row>
    <row r="70" spans="1:7" ht="12.75">
      <c r="A70" s="40"/>
      <c r="B70" s="40"/>
      <c r="C70" s="40"/>
      <c r="D70" s="40"/>
      <c r="E70" s="40"/>
      <c r="F70" s="40"/>
      <c r="G70" s="40"/>
    </row>
    <row r="71" spans="1:7" ht="12.75">
      <c r="A71" s="40"/>
      <c r="B71" s="40"/>
      <c r="C71" s="40"/>
      <c r="D71" s="40"/>
      <c r="E71" s="40"/>
      <c r="F71" s="40"/>
      <c r="G71" s="40"/>
    </row>
    <row r="72" spans="1:7" ht="12.75">
      <c r="A72" s="40"/>
      <c r="B72" s="40"/>
      <c r="C72" s="40"/>
      <c r="D72" s="40"/>
      <c r="E72" s="40"/>
      <c r="F72" s="40"/>
      <c r="G72" s="40"/>
    </row>
    <row r="73" spans="1:7" ht="12.75">
      <c r="A73" s="40"/>
      <c r="B73" s="40"/>
      <c r="C73" s="40"/>
      <c r="D73" s="40"/>
      <c r="E73" s="40"/>
      <c r="F73" s="40"/>
      <c r="G73" s="40"/>
    </row>
    <row r="74" spans="1:7" ht="12.75">
      <c r="A74" s="40"/>
      <c r="B74" s="40"/>
      <c r="C74" s="40"/>
      <c r="D74" s="40"/>
      <c r="E74" s="40"/>
      <c r="F74" s="40"/>
      <c r="G74" s="40"/>
    </row>
    <row r="75" spans="1:7" ht="12.75">
      <c r="A75" s="40"/>
      <c r="B75" s="40"/>
      <c r="C75" s="40"/>
      <c r="D75" s="40"/>
      <c r="E75" s="40"/>
      <c r="F75" s="40"/>
      <c r="G75" s="40"/>
    </row>
    <row r="76" spans="1:7" ht="12.75">
      <c r="A76" s="40"/>
      <c r="B76" s="40"/>
      <c r="C76" s="40"/>
      <c r="D76" s="40"/>
      <c r="E76" s="40"/>
      <c r="F76" s="40"/>
      <c r="G76" s="40"/>
    </row>
    <row r="77" spans="1:7" ht="12.75">
      <c r="A77" s="40"/>
      <c r="B77" s="40"/>
      <c r="C77" s="40"/>
      <c r="D77" s="40"/>
      <c r="E77" s="40"/>
      <c r="F77" s="40"/>
      <c r="G77" s="40"/>
    </row>
    <row r="78" spans="1:7" ht="12.75">
      <c r="A78" s="40"/>
      <c r="B78" s="40"/>
      <c r="C78" s="40"/>
      <c r="D78" s="40"/>
      <c r="E78" s="40"/>
      <c r="F78" s="40"/>
      <c r="G78" s="40"/>
    </row>
    <row r="79" spans="1:7" ht="12.75">
      <c r="A79" s="40"/>
      <c r="B79" s="40"/>
      <c r="C79" s="40"/>
      <c r="D79" s="40"/>
      <c r="E79" s="40"/>
      <c r="F79" s="40"/>
      <c r="G79" s="40"/>
    </row>
    <row r="80" spans="1:7" ht="12.75">
      <c r="A80" s="40"/>
      <c r="B80" s="40"/>
      <c r="C80" s="40"/>
      <c r="D80" s="40"/>
      <c r="E80" s="40"/>
      <c r="F80" s="40"/>
      <c r="G80" s="40"/>
    </row>
    <row r="81" spans="1:7" ht="12.75">
      <c r="A81" s="40"/>
      <c r="B81" s="40"/>
      <c r="C81" s="40"/>
      <c r="D81" s="40"/>
      <c r="E81" s="40"/>
      <c r="F81" s="40"/>
      <c r="G81" s="40"/>
    </row>
    <row r="82" spans="1:7" ht="12.75">
      <c r="A82" s="40"/>
      <c r="B82" s="40"/>
      <c r="C82" s="40"/>
      <c r="D82" s="40"/>
      <c r="E82" s="40"/>
      <c r="F82" s="40"/>
      <c r="G82" s="40"/>
    </row>
    <row r="83" spans="1:7" ht="12.75">
      <c r="A83" s="40"/>
      <c r="B83" s="40"/>
      <c r="C83" s="40"/>
      <c r="D83" s="40"/>
      <c r="E83" s="40"/>
      <c r="F83" s="40"/>
      <c r="G83" s="40"/>
    </row>
    <row r="84" spans="1:7" ht="12.75">
      <c r="A84" s="40"/>
      <c r="B84" s="40"/>
      <c r="C84" s="40"/>
      <c r="D84" s="40"/>
      <c r="E84" s="40"/>
      <c r="F84" s="40"/>
      <c r="G84" s="40"/>
    </row>
    <row r="85" spans="1:7" ht="12.75">
      <c r="A85" s="40"/>
      <c r="B85" s="40"/>
      <c r="C85" s="40"/>
      <c r="D85" s="40"/>
      <c r="E85" s="40"/>
      <c r="F85" s="40"/>
      <c r="G85" s="40"/>
    </row>
    <row r="86" spans="1:7" ht="12.75">
      <c r="A86" s="40"/>
      <c r="B86" s="40"/>
      <c r="C86" s="40"/>
      <c r="D86" s="40"/>
      <c r="E86" s="40"/>
      <c r="F86" s="40"/>
      <c r="G86" s="40"/>
    </row>
    <row r="87" spans="1:7" ht="12.75">
      <c r="A87" s="40"/>
      <c r="B87" s="40"/>
      <c r="C87" s="40"/>
      <c r="D87" s="40"/>
      <c r="E87" s="40"/>
      <c r="F87" s="40"/>
      <c r="G87" s="40"/>
    </row>
    <row r="88" spans="1:7" ht="12.75">
      <c r="A88" s="40"/>
      <c r="B88" s="40"/>
      <c r="C88" s="40"/>
      <c r="D88" s="40"/>
      <c r="E88" s="40"/>
      <c r="F88" s="40"/>
      <c r="G88" s="40"/>
    </row>
    <row r="89" spans="1:7" ht="12.75">
      <c r="A89" s="40"/>
      <c r="B89" s="40"/>
      <c r="C89" s="40"/>
      <c r="D89" s="40"/>
      <c r="E89" s="40"/>
      <c r="F89" s="40"/>
      <c r="G89" s="40"/>
    </row>
    <row r="90" spans="1:7" ht="12.75">
      <c r="A90" s="40"/>
      <c r="B90" s="40"/>
      <c r="C90" s="40"/>
      <c r="D90" s="40"/>
      <c r="E90" s="40"/>
      <c r="F90" s="40"/>
      <c r="G90" s="40"/>
    </row>
    <row r="91" spans="1:7" ht="12.75">
      <c r="A91" s="40"/>
      <c r="B91" s="40"/>
      <c r="C91" s="40"/>
      <c r="D91" s="40"/>
      <c r="E91" s="40"/>
      <c r="F91" s="40"/>
      <c r="G91" s="40"/>
    </row>
    <row r="92" spans="1:7" ht="12.75">
      <c r="A92" s="40"/>
      <c r="B92" s="40"/>
      <c r="C92" s="40"/>
      <c r="D92" s="40"/>
      <c r="E92" s="40"/>
      <c r="F92" s="40"/>
      <c r="G92" s="40"/>
    </row>
    <row r="93" spans="1:7" ht="12.75">
      <c r="A93" s="40"/>
      <c r="B93" s="40"/>
      <c r="C93" s="40"/>
      <c r="D93" s="40"/>
      <c r="E93" s="40"/>
      <c r="F93" s="40"/>
      <c r="G93" s="40"/>
    </row>
    <row r="94" spans="1:7" ht="12.75">
      <c r="A94" s="40"/>
      <c r="B94" s="40"/>
      <c r="C94" s="40"/>
      <c r="D94" s="40"/>
      <c r="E94" s="40"/>
      <c r="F94" s="40"/>
      <c r="G94" s="40"/>
    </row>
    <row r="95" spans="1:7" ht="12.75">
      <c r="A95" s="40"/>
      <c r="B95" s="40"/>
      <c r="C95" s="40"/>
      <c r="D95" s="40"/>
      <c r="E95" s="40"/>
      <c r="F95" s="40"/>
      <c r="G95" s="40"/>
    </row>
    <row r="96" spans="1:7" ht="12.75">
      <c r="A96" s="40"/>
      <c r="B96" s="40"/>
      <c r="C96" s="40"/>
      <c r="D96" s="40"/>
      <c r="E96" s="40"/>
      <c r="F96" s="40"/>
      <c r="G96" s="40"/>
    </row>
    <row r="97" spans="1:7" ht="12.75">
      <c r="A97" s="40"/>
      <c r="B97" s="40"/>
      <c r="C97" s="40"/>
      <c r="D97" s="40"/>
      <c r="E97" s="40"/>
      <c r="F97" s="40"/>
      <c r="G97" s="40"/>
    </row>
    <row r="98" spans="1:7" ht="12.75">
      <c r="A98" s="40"/>
      <c r="B98" s="40"/>
      <c r="C98" s="40"/>
      <c r="D98" s="40"/>
      <c r="E98" s="40"/>
      <c r="F98" s="40"/>
      <c r="G98" s="40"/>
    </row>
    <row r="99" spans="1:7" ht="12.75">
      <c r="A99" s="40"/>
      <c r="B99" s="40"/>
      <c r="C99" s="40"/>
      <c r="D99" s="40"/>
      <c r="E99" s="40"/>
      <c r="F99" s="40"/>
      <c r="G99" s="40"/>
    </row>
    <row r="100" spans="1:7" ht="12.75">
      <c r="A100" s="40"/>
      <c r="B100" s="40"/>
      <c r="C100" s="40"/>
      <c r="D100" s="40"/>
      <c r="E100" s="40"/>
      <c r="F100" s="40"/>
      <c r="G100" s="40"/>
    </row>
    <row r="101" spans="1:7" ht="12.75">
      <c r="A101" s="40"/>
      <c r="B101" s="40"/>
      <c r="C101" s="40"/>
      <c r="D101" s="40"/>
      <c r="E101" s="40"/>
      <c r="F101" s="40"/>
      <c r="G101" s="40"/>
    </row>
    <row r="102" spans="1:7" ht="12.75">
      <c r="A102" s="40"/>
      <c r="B102" s="40"/>
      <c r="C102" s="40"/>
      <c r="D102" s="40"/>
      <c r="E102" s="40"/>
      <c r="F102" s="40"/>
      <c r="G102" s="40"/>
    </row>
    <row r="103" spans="1:7" ht="12.75">
      <c r="A103" s="40"/>
      <c r="B103" s="40"/>
      <c r="C103" s="40"/>
      <c r="D103" s="40"/>
      <c r="E103" s="40"/>
      <c r="F103" s="40"/>
      <c r="G103" s="40"/>
    </row>
    <row r="104" spans="1:7" ht="12.75">
      <c r="A104" s="40"/>
      <c r="B104" s="40"/>
      <c r="C104" s="40"/>
      <c r="D104" s="40"/>
      <c r="E104" s="40"/>
      <c r="F104" s="40"/>
      <c r="G104" s="40"/>
    </row>
    <row r="105" spans="1:7" ht="12.75">
      <c r="A105" s="40"/>
      <c r="B105" s="40"/>
      <c r="C105" s="40"/>
      <c r="D105" s="40"/>
      <c r="E105" s="40"/>
      <c r="F105" s="40"/>
      <c r="G105" s="40"/>
    </row>
    <row r="106" spans="1:7" ht="12.75">
      <c r="A106" s="40"/>
      <c r="B106" s="40"/>
      <c r="C106" s="40"/>
      <c r="D106" s="40"/>
      <c r="E106" s="40"/>
      <c r="F106" s="40"/>
      <c r="G106" s="40"/>
    </row>
    <row r="107" spans="1:7" ht="12.75">
      <c r="A107" s="40"/>
      <c r="B107" s="40"/>
      <c r="C107" s="40"/>
      <c r="D107" s="40"/>
      <c r="E107" s="40"/>
      <c r="F107" s="40"/>
      <c r="G107" s="40"/>
    </row>
    <row r="108" spans="1:7" ht="12.75">
      <c r="A108" s="40"/>
      <c r="B108" s="40"/>
      <c r="C108" s="40"/>
      <c r="D108" s="40"/>
      <c r="E108" s="40"/>
      <c r="F108" s="40"/>
      <c r="G108" s="40"/>
    </row>
    <row r="109" spans="1:7" ht="12.75">
      <c r="A109" s="40"/>
      <c r="B109" s="40"/>
      <c r="C109" s="40"/>
      <c r="D109" s="40"/>
      <c r="E109" s="40"/>
      <c r="F109" s="40"/>
      <c r="G109" s="40"/>
    </row>
    <row r="110" spans="1:7" ht="12.75">
      <c r="A110" s="40"/>
      <c r="B110" s="40"/>
      <c r="C110" s="40"/>
      <c r="D110" s="40"/>
      <c r="E110" s="40"/>
      <c r="F110" s="40"/>
      <c r="G110" s="40"/>
    </row>
    <row r="111" spans="1:7" ht="12.75">
      <c r="A111" s="40"/>
      <c r="B111" s="40"/>
      <c r="C111" s="40"/>
      <c r="D111" s="40"/>
      <c r="E111" s="40"/>
      <c r="F111" s="40"/>
      <c r="G111" s="40"/>
    </row>
    <row r="112" spans="1:7" ht="12.75">
      <c r="A112" s="40"/>
      <c r="B112" s="40"/>
      <c r="C112" s="40"/>
      <c r="D112" s="40"/>
      <c r="E112" s="40"/>
      <c r="F112" s="40"/>
      <c r="G112" s="40"/>
    </row>
    <row r="113" spans="1:7" ht="12.75">
      <c r="A113" s="40"/>
      <c r="B113" s="40"/>
      <c r="C113" s="40"/>
      <c r="D113" s="40"/>
      <c r="E113" s="40"/>
      <c r="F113" s="40"/>
      <c r="G113" s="40"/>
    </row>
    <row r="114" spans="1:7" ht="12.75">
      <c r="A114" s="40"/>
      <c r="B114" s="40"/>
      <c r="C114" s="40"/>
      <c r="D114" s="40"/>
      <c r="E114" s="40"/>
      <c r="F114" s="40"/>
      <c r="G114" s="40"/>
    </row>
    <row r="115" spans="1:7" ht="12.75">
      <c r="A115" s="40"/>
      <c r="B115" s="40"/>
      <c r="C115" s="40"/>
      <c r="D115" s="40"/>
      <c r="E115" s="40"/>
      <c r="F115" s="40"/>
      <c r="G115" s="40"/>
    </row>
    <row r="116" spans="1:7" ht="12.75">
      <c r="A116" s="40"/>
      <c r="B116" s="40"/>
      <c r="C116" s="40"/>
      <c r="D116" s="40"/>
      <c r="E116" s="40"/>
      <c r="F116" s="40"/>
      <c r="G116" s="40"/>
    </row>
    <row r="117" spans="1:7" ht="12.75">
      <c r="A117" s="40"/>
      <c r="B117" s="40"/>
      <c r="C117" s="40"/>
      <c r="D117" s="40"/>
      <c r="E117" s="40"/>
      <c r="F117" s="40"/>
      <c r="G117" s="40"/>
    </row>
    <row r="118" spans="1:7" ht="12.75">
      <c r="A118" s="40"/>
      <c r="B118" s="40"/>
      <c r="C118" s="40"/>
      <c r="D118" s="40"/>
      <c r="E118" s="40"/>
      <c r="F118" s="40"/>
      <c r="G118" s="40"/>
    </row>
    <row r="119" spans="1:7" ht="12.75">
      <c r="A119" s="40"/>
      <c r="B119" s="40"/>
      <c r="C119" s="40"/>
      <c r="D119" s="40"/>
      <c r="E119" s="40"/>
      <c r="F119" s="40"/>
      <c r="G119" s="40"/>
    </row>
    <row r="120" spans="1:7" ht="12.75">
      <c r="A120" s="40"/>
      <c r="B120" s="40"/>
      <c r="C120" s="40"/>
      <c r="D120" s="40"/>
      <c r="E120" s="40"/>
      <c r="F120" s="40"/>
      <c r="G120" s="40"/>
    </row>
    <row r="121" spans="1:7" ht="12.75">
      <c r="A121" s="40"/>
      <c r="B121" s="40"/>
      <c r="C121" s="40"/>
      <c r="D121" s="40"/>
      <c r="E121" s="40"/>
      <c r="F121" s="40"/>
      <c r="G121" s="40"/>
    </row>
    <row r="122" spans="1:7" ht="12.75">
      <c r="A122" s="40"/>
      <c r="B122" s="40"/>
      <c r="C122" s="40"/>
      <c r="D122" s="40"/>
      <c r="E122" s="40"/>
      <c r="F122" s="40"/>
      <c r="G122" s="40"/>
    </row>
    <row r="123" spans="1:7" ht="12.75">
      <c r="A123" s="40"/>
      <c r="B123" s="40"/>
      <c r="C123" s="40"/>
      <c r="D123" s="40"/>
      <c r="E123" s="40"/>
      <c r="F123" s="40"/>
      <c r="G123" s="40"/>
    </row>
    <row r="124" spans="1:7" ht="12.75">
      <c r="A124" s="40"/>
      <c r="B124" s="40"/>
      <c r="C124" s="40"/>
      <c r="D124" s="40"/>
      <c r="E124" s="40"/>
      <c r="F124" s="40"/>
      <c r="G124" s="40"/>
    </row>
    <row r="125" spans="1:7" ht="12.75">
      <c r="A125" s="40"/>
      <c r="B125" s="40"/>
      <c r="C125" s="40"/>
      <c r="D125" s="40"/>
      <c r="E125" s="40"/>
      <c r="F125" s="40"/>
      <c r="G125" s="40"/>
    </row>
    <row r="126" spans="1:7" ht="12.75">
      <c r="A126" s="40"/>
      <c r="B126" s="40"/>
      <c r="C126" s="40"/>
      <c r="D126" s="40"/>
      <c r="E126" s="40"/>
      <c r="F126" s="40"/>
      <c r="G126" s="40"/>
    </row>
    <row r="127" spans="1:7" ht="12.75">
      <c r="A127" s="40"/>
      <c r="B127" s="40"/>
      <c r="C127" s="40"/>
      <c r="D127" s="40"/>
      <c r="E127" s="40"/>
      <c r="F127" s="40"/>
      <c r="G127" s="40"/>
    </row>
    <row r="128" spans="1:7" ht="12.75">
      <c r="A128" s="40"/>
      <c r="B128" s="40"/>
      <c r="C128" s="40"/>
      <c r="D128" s="40"/>
      <c r="E128" s="40"/>
      <c r="F128" s="40"/>
      <c r="G128" s="40"/>
    </row>
    <row r="129" spans="1:7" ht="12.75">
      <c r="A129" s="40"/>
      <c r="B129" s="40"/>
      <c r="C129" s="40"/>
      <c r="D129" s="40"/>
      <c r="E129" s="40"/>
      <c r="F129" s="40"/>
      <c r="G129" s="40"/>
    </row>
    <row r="130" spans="1:7" ht="12.75">
      <c r="A130" s="40"/>
      <c r="B130" s="40"/>
      <c r="C130" s="40"/>
      <c r="D130" s="40"/>
      <c r="E130" s="40"/>
      <c r="F130" s="40"/>
      <c r="G130" s="40"/>
    </row>
    <row r="131" spans="1:7" ht="12.75">
      <c r="A131" s="40"/>
      <c r="B131" s="40"/>
      <c r="C131" s="40"/>
      <c r="D131" s="40"/>
      <c r="E131" s="40"/>
      <c r="F131" s="40"/>
      <c r="G131" s="40"/>
    </row>
    <row r="132" spans="1:7" ht="12.75">
      <c r="A132" s="40"/>
      <c r="B132" s="40"/>
      <c r="C132" s="40"/>
      <c r="D132" s="40"/>
      <c r="E132" s="40"/>
      <c r="F132" s="40"/>
      <c r="G132" s="40"/>
    </row>
    <row r="133" spans="1:7" ht="12.75">
      <c r="A133" s="40"/>
      <c r="B133" s="40"/>
      <c r="C133" s="40"/>
      <c r="D133" s="40"/>
      <c r="E133" s="40"/>
      <c r="F133" s="40"/>
      <c r="G133" s="40"/>
    </row>
    <row r="134" spans="1:7" ht="12.75">
      <c r="A134" s="40"/>
      <c r="B134" s="40"/>
      <c r="C134" s="40"/>
      <c r="D134" s="40"/>
      <c r="E134" s="40"/>
      <c r="F134" s="40"/>
      <c r="G134" s="40"/>
    </row>
    <row r="135" spans="1:7" ht="12.75">
      <c r="A135" s="40"/>
      <c r="B135" s="40"/>
      <c r="C135" s="40"/>
      <c r="D135" s="40"/>
      <c r="E135" s="40"/>
      <c r="F135" s="40"/>
      <c r="G135" s="40"/>
    </row>
    <row r="136" spans="1:7" ht="12.75">
      <c r="A136" s="40"/>
      <c r="B136" s="40"/>
      <c r="C136" s="40"/>
      <c r="D136" s="40"/>
      <c r="E136" s="40"/>
      <c r="F136" s="40"/>
      <c r="G136" s="40"/>
    </row>
    <row r="137" spans="1:7" ht="12.75">
      <c r="A137" s="40"/>
      <c r="B137" s="40"/>
      <c r="C137" s="40"/>
      <c r="D137" s="40"/>
      <c r="E137" s="40"/>
      <c r="F137" s="40"/>
      <c r="G137" s="40"/>
    </row>
    <row r="138" spans="1:7" ht="12.75">
      <c r="A138" s="40"/>
      <c r="B138" s="40"/>
      <c r="C138" s="40"/>
      <c r="D138" s="40"/>
      <c r="E138" s="40"/>
      <c r="F138" s="40"/>
      <c r="G138" s="40"/>
    </row>
    <row r="139" spans="1:7" ht="12.75">
      <c r="A139" s="40"/>
      <c r="B139" s="40"/>
      <c r="C139" s="40"/>
      <c r="D139" s="40"/>
      <c r="E139" s="40"/>
      <c r="F139" s="40"/>
      <c r="G139" s="40"/>
    </row>
    <row r="140" spans="1:7" ht="12.75">
      <c r="A140" s="40"/>
      <c r="B140" s="40"/>
      <c r="C140" s="40"/>
      <c r="D140" s="40"/>
      <c r="E140" s="40"/>
      <c r="F140" s="40"/>
      <c r="G140" s="40"/>
    </row>
    <row r="141" spans="1:7" ht="12.75">
      <c r="A141" s="40"/>
      <c r="B141" s="40"/>
      <c r="C141" s="40"/>
      <c r="D141" s="40"/>
      <c r="E141" s="40"/>
      <c r="F141" s="40"/>
      <c r="G141" s="40"/>
    </row>
    <row r="142" spans="1:7" ht="12.75">
      <c r="A142" s="40"/>
      <c r="B142" s="40"/>
      <c r="C142" s="40"/>
      <c r="D142" s="40"/>
      <c r="E142" s="40"/>
      <c r="F142" s="40"/>
      <c r="G142" s="40"/>
    </row>
    <row r="143" spans="1:7" ht="12.75">
      <c r="A143" s="40"/>
      <c r="B143" s="40"/>
      <c r="C143" s="40"/>
      <c r="D143" s="40"/>
      <c r="E143" s="40"/>
      <c r="F143" s="40"/>
      <c r="G143" s="40"/>
    </row>
    <row r="144" spans="1:7" ht="12.75">
      <c r="A144" s="40"/>
      <c r="B144" s="40"/>
      <c r="C144" s="40"/>
      <c r="D144" s="40"/>
      <c r="E144" s="40"/>
      <c r="F144" s="40"/>
      <c r="G144" s="40"/>
    </row>
    <row r="145" spans="1:7" ht="12.75">
      <c r="A145" s="40"/>
      <c r="B145" s="40"/>
      <c r="C145" s="40"/>
      <c r="D145" s="40"/>
      <c r="E145" s="40"/>
      <c r="F145" s="40"/>
      <c r="G145" s="40"/>
    </row>
    <row r="146" spans="1:7" ht="12.75">
      <c r="A146" s="40"/>
      <c r="B146" s="40"/>
      <c r="C146" s="40"/>
      <c r="D146" s="40"/>
      <c r="E146" s="40"/>
      <c r="F146" s="40"/>
      <c r="G146" s="40"/>
    </row>
    <row r="147" spans="1:7" ht="12.75">
      <c r="A147" s="40"/>
      <c r="B147" s="40"/>
      <c r="C147" s="40"/>
      <c r="D147" s="40"/>
      <c r="E147" s="40"/>
      <c r="F147" s="40"/>
      <c r="G147" s="40"/>
    </row>
    <row r="148" spans="1:7" ht="12.75">
      <c r="A148" s="40"/>
      <c r="B148" s="40"/>
      <c r="C148" s="40"/>
      <c r="D148" s="40"/>
      <c r="E148" s="40"/>
      <c r="F148" s="40"/>
      <c r="G148" s="40"/>
    </row>
    <row r="149" spans="1:7" ht="12.75">
      <c r="A149" s="40"/>
      <c r="B149" s="40"/>
      <c r="C149" s="40"/>
      <c r="D149" s="40"/>
      <c r="E149" s="40"/>
      <c r="F149" s="40"/>
      <c r="G149" s="40"/>
    </row>
    <row r="150" spans="1:7" ht="12.75">
      <c r="A150" s="40"/>
      <c r="B150" s="40"/>
      <c r="C150" s="40"/>
      <c r="D150" s="40"/>
      <c r="E150" s="40"/>
      <c r="F150" s="40"/>
      <c r="G150" s="40"/>
    </row>
    <row r="151" spans="1:7" ht="12.75">
      <c r="A151" s="40"/>
      <c r="B151" s="40"/>
      <c r="C151" s="40"/>
      <c r="D151" s="40"/>
      <c r="E151" s="40"/>
      <c r="F151" s="40"/>
      <c r="G151" s="40"/>
    </row>
    <row r="152" spans="1:7" ht="12.75">
      <c r="A152" s="40"/>
      <c r="B152" s="40"/>
      <c r="C152" s="40"/>
      <c r="D152" s="40"/>
      <c r="E152" s="40"/>
      <c r="F152" s="40"/>
      <c r="G152" s="40"/>
    </row>
    <row r="153" spans="1:7" ht="12.75">
      <c r="A153" s="40"/>
      <c r="B153" s="40"/>
      <c r="C153" s="40"/>
      <c r="D153" s="40"/>
      <c r="E153" s="40"/>
      <c r="F153" s="40"/>
      <c r="G153" s="40"/>
    </row>
    <row r="154" spans="1:7" ht="12.75">
      <c r="A154" s="40"/>
      <c r="B154" s="40"/>
      <c r="C154" s="40"/>
      <c r="D154" s="40"/>
      <c r="E154" s="40"/>
      <c r="F154" s="40"/>
      <c r="G154" s="40"/>
    </row>
    <row r="155" spans="1:7" ht="12.75">
      <c r="A155" s="40"/>
      <c r="B155" s="40"/>
      <c r="C155" s="40"/>
      <c r="D155" s="40"/>
      <c r="E155" s="40"/>
      <c r="F155" s="40"/>
      <c r="G155" s="40"/>
    </row>
    <row r="156" spans="1:7" ht="12.75">
      <c r="A156" s="40"/>
      <c r="B156" s="40"/>
      <c r="C156" s="40"/>
      <c r="D156" s="40"/>
      <c r="E156" s="40"/>
      <c r="F156" s="40"/>
      <c r="G156" s="40"/>
    </row>
    <row r="157" spans="1:7" ht="12.75">
      <c r="A157" s="40"/>
      <c r="B157" s="40"/>
      <c r="C157" s="40"/>
      <c r="D157" s="40"/>
      <c r="E157" s="40"/>
      <c r="F157" s="40"/>
      <c r="G157" s="40"/>
    </row>
    <row r="158" spans="1:7" ht="12.75">
      <c r="A158" s="40"/>
      <c r="B158" s="40"/>
      <c r="C158" s="40"/>
      <c r="D158" s="40"/>
      <c r="E158" s="40"/>
      <c r="F158" s="40"/>
      <c r="G158" s="40"/>
    </row>
    <row r="159" spans="1:7" ht="12.75">
      <c r="A159" s="40"/>
      <c r="B159" s="40"/>
      <c r="C159" s="40"/>
      <c r="D159" s="40"/>
      <c r="E159" s="40"/>
      <c r="F159" s="40"/>
      <c r="G159" s="40"/>
    </row>
    <row r="160" spans="1:7" ht="12.75">
      <c r="A160" s="40"/>
      <c r="B160" s="40"/>
      <c r="C160" s="40"/>
      <c r="D160" s="40"/>
      <c r="E160" s="40"/>
      <c r="F160" s="40"/>
      <c r="G160" s="40"/>
    </row>
  </sheetData>
  <mergeCells count="8">
    <mergeCell ref="A1:G1"/>
    <mergeCell ref="A2:G2"/>
    <mergeCell ref="A3:G3"/>
    <mergeCell ref="A4:G4"/>
    <mergeCell ref="A5:G5"/>
    <mergeCell ref="A6:G6"/>
    <mergeCell ref="B11:G12"/>
    <mergeCell ref="B16:G17"/>
  </mergeCells>
  <printOptions/>
  <pageMargins left="0.75" right="0.75" top="1" bottom="1" header="0.5" footer="0.5"/>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N48"/>
  <sheetViews>
    <sheetView workbookViewId="0" topLeftCell="A1">
      <selection activeCell="B43" sqref="A1:M44"/>
    </sheetView>
  </sheetViews>
  <sheetFormatPr defaultColWidth="9.140625" defaultRowHeight="12.75"/>
  <cols>
    <col min="1" max="1" width="8.7109375" style="0" customWidth="1"/>
    <col min="2" max="2" width="5.7109375" style="0" customWidth="1"/>
    <col min="3" max="3" width="3.7109375" style="0" customWidth="1"/>
    <col min="4" max="4" width="2.7109375" style="0" hidden="1" customWidth="1"/>
    <col min="5" max="5" width="42.7109375" style="0" customWidth="1"/>
    <col min="6" max="6" width="7.7109375" style="0" hidden="1" customWidth="1"/>
    <col min="7" max="7" width="13.7109375" style="0" customWidth="1"/>
    <col min="8" max="8" width="16.7109375" style="0" customWidth="1"/>
    <col min="9" max="9" width="16.140625" style="0" customWidth="1"/>
    <col min="10" max="10" width="3.7109375" style="0" customWidth="1"/>
    <col min="11" max="11" width="13.7109375" style="0" customWidth="1"/>
    <col min="12" max="12" width="16.7109375" style="0" customWidth="1"/>
    <col min="13" max="13" width="16.140625" style="0" customWidth="1"/>
  </cols>
  <sheetData>
    <row r="1" spans="1:14" ht="16.5" customHeight="1">
      <c r="A1" s="88" t="s">
        <v>125</v>
      </c>
      <c r="B1" s="89" t="s">
        <v>126</v>
      </c>
      <c r="C1" s="78"/>
      <c r="D1" s="78"/>
      <c r="E1" s="78"/>
      <c r="F1" s="78"/>
      <c r="G1" s="78"/>
      <c r="H1" s="78"/>
      <c r="I1" s="78"/>
      <c r="J1" s="8"/>
      <c r="K1" s="8"/>
      <c r="L1" s="8"/>
      <c r="M1" s="8"/>
      <c r="N1" s="78"/>
    </row>
    <row r="2" spans="1:14" ht="16.5" customHeight="1">
      <c r="A2" s="88"/>
      <c r="B2" s="98"/>
      <c r="C2" s="78"/>
      <c r="D2" s="78"/>
      <c r="E2" s="78"/>
      <c r="F2" s="78"/>
      <c r="G2" s="78"/>
      <c r="H2" s="78"/>
      <c r="I2" s="78"/>
      <c r="J2" s="8"/>
      <c r="K2" s="8"/>
      <c r="L2" s="8"/>
      <c r="M2" s="8"/>
      <c r="N2" s="78"/>
    </row>
    <row r="3" spans="1:14" ht="16.5" customHeight="1">
      <c r="A3" s="78"/>
      <c r="B3" s="90" t="s">
        <v>127</v>
      </c>
      <c r="C3" s="173" t="s">
        <v>128</v>
      </c>
      <c r="D3" s="174"/>
      <c r="E3" s="174"/>
      <c r="F3" s="78"/>
      <c r="G3" s="167" t="s">
        <v>129</v>
      </c>
      <c r="H3" s="167"/>
      <c r="I3" s="167"/>
      <c r="J3" s="101"/>
      <c r="K3" s="167" t="s">
        <v>130</v>
      </c>
      <c r="L3" s="167"/>
      <c r="M3" s="167"/>
      <c r="N3" s="78"/>
    </row>
    <row r="4" spans="1:14" ht="16.5" customHeight="1">
      <c r="A4" s="78"/>
      <c r="B4" s="76"/>
      <c r="C4" s="78"/>
      <c r="D4" s="78"/>
      <c r="E4" s="76"/>
      <c r="F4" s="98"/>
      <c r="G4" s="12" t="s">
        <v>131</v>
      </c>
      <c r="H4" s="12" t="s">
        <v>132</v>
      </c>
      <c r="I4" s="12" t="s">
        <v>80</v>
      </c>
      <c r="J4" s="101"/>
      <c r="K4" s="12" t="s">
        <v>131</v>
      </c>
      <c r="L4" s="12" t="s">
        <v>132</v>
      </c>
      <c r="M4" s="12" t="s">
        <v>80</v>
      </c>
      <c r="N4" s="78"/>
    </row>
    <row r="5" spans="1:14" ht="16.5" customHeight="1">
      <c r="A5" s="78"/>
      <c r="B5" s="97"/>
      <c r="C5" s="78"/>
      <c r="D5" s="78"/>
      <c r="E5" s="78"/>
      <c r="F5" s="98"/>
      <c r="G5" s="14" t="s">
        <v>6</v>
      </c>
      <c r="H5" s="14" t="s">
        <v>6</v>
      </c>
      <c r="I5" s="14" t="s">
        <v>6</v>
      </c>
      <c r="J5" s="102"/>
      <c r="K5" s="14" t="s">
        <v>6</v>
      </c>
      <c r="L5" s="14" t="s">
        <v>6</v>
      </c>
      <c r="M5" s="14" t="s">
        <v>6</v>
      </c>
      <c r="N5" s="78"/>
    </row>
    <row r="6" spans="1:14" ht="16.5" customHeight="1">
      <c r="A6" s="78"/>
      <c r="B6" s="97"/>
      <c r="C6" s="78"/>
      <c r="D6" s="78"/>
      <c r="E6" s="78"/>
      <c r="F6" s="98"/>
      <c r="G6" s="103"/>
      <c r="H6" s="103"/>
      <c r="I6" s="103"/>
      <c r="J6" s="8"/>
      <c r="K6" s="8"/>
      <c r="L6" s="8"/>
      <c r="M6" s="8"/>
      <c r="N6" s="78"/>
    </row>
    <row r="7" spans="1:14" ht="16.5" customHeight="1">
      <c r="A7" s="78"/>
      <c r="B7" s="97"/>
      <c r="C7" s="78"/>
      <c r="D7" s="78"/>
      <c r="E7" s="78" t="s">
        <v>133</v>
      </c>
      <c r="F7" s="78"/>
      <c r="G7" s="57">
        <v>30364</v>
      </c>
      <c r="H7" s="57">
        <v>0</v>
      </c>
      <c r="I7" s="57">
        <v>30364</v>
      </c>
      <c r="J7" s="8"/>
      <c r="K7" s="48">
        <v>93088</v>
      </c>
      <c r="L7" s="48">
        <v>5</v>
      </c>
      <c r="M7" s="134">
        <f>SUM(K7:L7)</f>
        <v>93093</v>
      </c>
      <c r="N7" s="78"/>
    </row>
    <row r="8" spans="1:14" ht="16.5" customHeight="1">
      <c r="A8" s="78"/>
      <c r="B8" s="97"/>
      <c r="C8" s="78"/>
      <c r="D8" s="78"/>
      <c r="E8" s="78" t="s">
        <v>134</v>
      </c>
      <c r="F8" s="78"/>
      <c r="G8" s="57">
        <v>3686</v>
      </c>
      <c r="H8" s="57">
        <v>0</v>
      </c>
      <c r="I8" s="57">
        <v>3686</v>
      </c>
      <c r="J8" s="8"/>
      <c r="K8" s="48">
        <v>4842</v>
      </c>
      <c r="L8" s="48">
        <f>3945</f>
        <v>3945</v>
      </c>
      <c r="M8" s="134">
        <f>SUM(K8:L8)</f>
        <v>8787</v>
      </c>
      <c r="N8" s="78"/>
    </row>
    <row r="9" spans="1:14" ht="16.5" customHeight="1">
      <c r="A9" s="78"/>
      <c r="B9" s="97"/>
      <c r="C9" s="78"/>
      <c r="D9" s="78"/>
      <c r="E9" s="78" t="s">
        <v>135</v>
      </c>
      <c r="F9" s="78"/>
      <c r="G9" s="57">
        <v>2428</v>
      </c>
      <c r="H9" s="57">
        <v>0</v>
      </c>
      <c r="I9" s="104">
        <v>2428</v>
      </c>
      <c r="J9" s="8"/>
      <c r="K9" s="48">
        <v>6495</v>
      </c>
      <c r="L9" s="48">
        <v>0</v>
      </c>
      <c r="M9" s="105">
        <f>SUM(K9:L9)</f>
        <v>6495</v>
      </c>
      <c r="N9" s="78"/>
    </row>
    <row r="10" spans="1:14" ht="16.5" customHeight="1" thickBot="1">
      <c r="A10" s="78"/>
      <c r="B10" s="97"/>
      <c r="C10" s="78"/>
      <c r="D10" s="78"/>
      <c r="E10" s="78"/>
      <c r="F10" s="78"/>
      <c r="G10" s="106">
        <f>SUM(G7:G9)</f>
        <v>36478</v>
      </c>
      <c r="H10" s="106">
        <f>SUM(H7:H9)</f>
        <v>0</v>
      </c>
      <c r="I10" s="107">
        <f>SUM(I7:I9)</f>
        <v>36478</v>
      </c>
      <c r="J10" s="8"/>
      <c r="K10" s="106">
        <f>SUM(K7:K9)</f>
        <v>104425</v>
      </c>
      <c r="L10" s="106">
        <f>SUM(L7:L9)</f>
        <v>3950</v>
      </c>
      <c r="M10" s="107">
        <f>SUM(M7:M9)</f>
        <v>108375</v>
      </c>
      <c r="N10" s="78"/>
    </row>
    <row r="11" spans="1:14" ht="16.5" customHeight="1" thickTop="1">
      <c r="A11" s="78"/>
      <c r="B11" s="97"/>
      <c r="C11" s="78"/>
      <c r="D11" s="78"/>
      <c r="E11" s="78" t="s">
        <v>136</v>
      </c>
      <c r="F11" s="78"/>
      <c r="G11" s="107"/>
      <c r="H11" s="107"/>
      <c r="I11" s="108">
        <f>-H10</f>
        <v>0</v>
      </c>
      <c r="J11" s="8"/>
      <c r="K11" s="48"/>
      <c r="L11" s="48"/>
      <c r="M11" s="108">
        <f>-L10</f>
        <v>-3950</v>
      </c>
      <c r="N11" s="78"/>
    </row>
    <row r="12" spans="1:14" ht="16.5" customHeight="1" thickBot="1">
      <c r="A12" s="78"/>
      <c r="B12" s="97"/>
      <c r="C12" s="78"/>
      <c r="D12" s="78"/>
      <c r="E12" s="78"/>
      <c r="F12" s="78"/>
      <c r="G12" s="107"/>
      <c r="H12" s="107"/>
      <c r="I12" s="106">
        <f>SUM(I10:I11)</f>
        <v>36478</v>
      </c>
      <c r="J12" s="8"/>
      <c r="K12" s="48"/>
      <c r="L12" s="48"/>
      <c r="M12" s="106">
        <f>SUM(M10:M11)</f>
        <v>104425</v>
      </c>
      <c r="N12" s="78"/>
    </row>
    <row r="13" spans="1:14" ht="16.5" customHeight="1" thickTop="1">
      <c r="A13" s="78"/>
      <c r="B13" s="97"/>
      <c r="C13" s="78"/>
      <c r="D13" s="78"/>
      <c r="E13" s="78"/>
      <c r="F13" s="78"/>
      <c r="G13" s="78"/>
      <c r="H13" s="78"/>
      <c r="I13" s="78"/>
      <c r="J13" s="8"/>
      <c r="K13" s="48"/>
      <c r="L13" s="48"/>
      <c r="M13" s="48"/>
      <c r="N13" s="78"/>
    </row>
    <row r="14" spans="1:14" ht="16.5" customHeight="1">
      <c r="A14" s="78"/>
      <c r="B14" s="90" t="s">
        <v>137</v>
      </c>
      <c r="C14" s="173" t="s">
        <v>138</v>
      </c>
      <c r="D14" s="174"/>
      <c r="E14" s="174"/>
      <c r="F14" s="78"/>
      <c r="G14" s="78"/>
      <c r="H14" s="78"/>
      <c r="I14" s="103"/>
      <c r="J14" s="8"/>
      <c r="K14" s="48"/>
      <c r="L14" s="48"/>
      <c r="M14" s="48"/>
      <c r="N14" s="78"/>
    </row>
    <row r="15" spans="1:14" ht="16.5" customHeight="1">
      <c r="A15" s="78"/>
      <c r="B15" s="97"/>
      <c r="C15" s="78"/>
      <c r="D15" s="78"/>
      <c r="E15" s="78"/>
      <c r="F15" s="78"/>
      <c r="G15" s="78"/>
      <c r="H15" s="78"/>
      <c r="I15" s="103" t="s">
        <v>64</v>
      </c>
      <c r="J15" s="8"/>
      <c r="K15" s="48"/>
      <c r="L15" s="48"/>
      <c r="M15" s="103" t="s">
        <v>64</v>
      </c>
      <c r="N15" s="78"/>
    </row>
    <row r="16" spans="1:14" ht="16.5" customHeight="1">
      <c r="A16" s="78"/>
      <c r="B16" s="97"/>
      <c r="C16" s="78"/>
      <c r="D16" s="78"/>
      <c r="E16" s="76"/>
      <c r="F16" s="78"/>
      <c r="G16" s="78"/>
      <c r="H16" s="78"/>
      <c r="I16" s="14" t="s">
        <v>6</v>
      </c>
      <c r="J16" s="109"/>
      <c r="K16" s="110"/>
      <c r="L16" s="110"/>
      <c r="M16" s="14" t="s">
        <v>6</v>
      </c>
      <c r="N16" s="78"/>
    </row>
    <row r="17" spans="1:14" ht="16.5" customHeight="1">
      <c r="A17" s="78"/>
      <c r="B17" s="97"/>
      <c r="C17" s="78"/>
      <c r="D17" s="78"/>
      <c r="E17" s="78"/>
      <c r="F17" s="78"/>
      <c r="G17" s="78"/>
      <c r="H17" s="78"/>
      <c r="I17" s="103"/>
      <c r="J17" s="8"/>
      <c r="K17" s="48"/>
      <c r="L17" s="48"/>
      <c r="M17" s="103"/>
      <c r="N17" s="78"/>
    </row>
    <row r="18" spans="1:14" ht="16.5" customHeight="1">
      <c r="A18" s="78"/>
      <c r="B18" s="97"/>
      <c r="C18" s="78"/>
      <c r="D18" s="78"/>
      <c r="E18" s="78" t="s">
        <v>133</v>
      </c>
      <c r="F18" s="78"/>
      <c r="G18" s="78"/>
      <c r="H18" s="78"/>
      <c r="I18" s="111">
        <v>6130</v>
      </c>
      <c r="J18" s="8"/>
      <c r="K18" s="48"/>
      <c r="L18" s="48"/>
      <c r="M18" s="112">
        <v>21071</v>
      </c>
      <c r="N18" s="78"/>
    </row>
    <row r="19" spans="1:14" ht="16.5" customHeight="1">
      <c r="A19" s="78"/>
      <c r="B19" s="97"/>
      <c r="C19" s="78"/>
      <c r="D19" s="78"/>
      <c r="E19" s="78" t="s">
        <v>134</v>
      </c>
      <c r="F19" s="78"/>
      <c r="G19" s="78"/>
      <c r="H19" s="78"/>
      <c r="I19" s="57">
        <v>400</v>
      </c>
      <c r="J19" s="8"/>
      <c r="K19" s="48"/>
      <c r="L19" s="48"/>
      <c r="M19" s="112">
        <v>861</v>
      </c>
      <c r="N19" s="78"/>
    </row>
    <row r="20" spans="1:14" ht="16.5" customHeight="1">
      <c r="A20" s="78"/>
      <c r="B20" s="97"/>
      <c r="C20" s="78"/>
      <c r="D20" s="78"/>
      <c r="E20" s="78" t="s">
        <v>135</v>
      </c>
      <c r="F20" s="78"/>
      <c r="G20" s="78"/>
      <c r="H20" s="78"/>
      <c r="I20" s="104">
        <v>1104</v>
      </c>
      <c r="J20" s="8"/>
      <c r="K20" s="48"/>
      <c r="L20" s="48"/>
      <c r="M20" s="145">
        <v>2535</v>
      </c>
      <c r="N20" s="78"/>
    </row>
    <row r="21" spans="1:14" ht="16.5" customHeight="1">
      <c r="A21" s="78"/>
      <c r="B21" s="97"/>
      <c r="C21" s="78"/>
      <c r="D21" s="78"/>
      <c r="E21" s="78"/>
      <c r="F21" s="78"/>
      <c r="G21" s="78"/>
      <c r="H21" s="78"/>
      <c r="I21" s="57">
        <f>SUM(I18:I20)</f>
        <v>7634</v>
      </c>
      <c r="J21" s="8"/>
      <c r="K21" s="48"/>
      <c r="L21" s="48"/>
      <c r="M21" s="57">
        <f>SUM(M18:M20)</f>
        <v>24467</v>
      </c>
      <c r="N21" s="78"/>
    </row>
    <row r="22" spans="1:14" ht="16.5" customHeight="1">
      <c r="A22" s="78"/>
      <c r="B22" s="97"/>
      <c r="C22" s="78"/>
      <c r="D22" s="78"/>
      <c r="E22" s="78" t="s">
        <v>139</v>
      </c>
      <c r="F22" s="78"/>
      <c r="G22" s="78"/>
      <c r="H22" s="78"/>
      <c r="I22" s="104">
        <v>-301</v>
      </c>
      <c r="J22" s="8"/>
      <c r="K22" s="48"/>
      <c r="L22" s="48"/>
      <c r="M22" s="104">
        <v>-1195</v>
      </c>
      <c r="N22" s="78"/>
    </row>
    <row r="23" spans="1:14" ht="16.5" customHeight="1" thickBot="1">
      <c r="A23" s="78"/>
      <c r="B23" s="97"/>
      <c r="C23" s="78"/>
      <c r="D23" s="78"/>
      <c r="E23" s="78"/>
      <c r="F23" s="78"/>
      <c r="G23" s="78"/>
      <c r="H23" s="78"/>
      <c r="I23" s="62">
        <f>SUM(I21:I22)</f>
        <v>7333</v>
      </c>
      <c r="J23" s="8"/>
      <c r="K23" s="48"/>
      <c r="L23" s="48"/>
      <c r="M23" s="62">
        <f>SUM(M21:M22)</f>
        <v>23272</v>
      </c>
      <c r="N23" s="78"/>
    </row>
    <row r="24" spans="1:14" ht="16.5" customHeight="1" thickTop="1">
      <c r="A24" s="78"/>
      <c r="B24" s="78"/>
      <c r="C24" s="78"/>
      <c r="D24" s="78"/>
      <c r="E24" s="78"/>
      <c r="F24" s="78"/>
      <c r="G24" s="78"/>
      <c r="H24" s="78"/>
      <c r="I24" s="78"/>
      <c r="J24" s="78"/>
      <c r="K24" s="57"/>
      <c r="L24" s="57"/>
      <c r="M24" s="57"/>
      <c r="N24" s="78"/>
    </row>
    <row r="25" spans="1:14" ht="16.5" customHeight="1">
      <c r="A25" s="113" t="s">
        <v>140</v>
      </c>
      <c r="B25" s="89" t="s">
        <v>141</v>
      </c>
      <c r="C25" s="78"/>
      <c r="D25" s="78"/>
      <c r="E25" s="78"/>
      <c r="F25" s="78"/>
      <c r="G25" s="78"/>
      <c r="H25" s="78"/>
      <c r="I25" s="78"/>
      <c r="J25" s="78"/>
      <c r="K25" s="57"/>
      <c r="L25" s="57"/>
      <c r="M25" s="57"/>
      <c r="N25" s="78"/>
    </row>
    <row r="26" spans="1:14" ht="16.5" customHeight="1">
      <c r="A26" s="78"/>
      <c r="B26" s="78"/>
      <c r="C26" s="78"/>
      <c r="D26" s="78"/>
      <c r="E26" s="78"/>
      <c r="F26" s="78"/>
      <c r="G26" s="78"/>
      <c r="H26" s="78"/>
      <c r="I26" s="78"/>
      <c r="J26" s="78"/>
      <c r="K26" s="57"/>
      <c r="L26" s="57"/>
      <c r="M26" s="57"/>
      <c r="N26" s="78"/>
    </row>
    <row r="27" spans="1:14" ht="16.5" customHeight="1">
      <c r="A27" s="78"/>
      <c r="B27" s="90" t="s">
        <v>142</v>
      </c>
      <c r="C27" s="90"/>
      <c r="D27" s="90"/>
      <c r="E27" s="90"/>
      <c r="F27" s="90"/>
      <c r="G27" s="90"/>
      <c r="H27" s="90"/>
      <c r="I27" s="86"/>
      <c r="J27" s="78"/>
      <c r="K27" s="78"/>
      <c r="L27" s="78"/>
      <c r="M27" s="78"/>
      <c r="N27" s="78"/>
    </row>
    <row r="28" spans="1:14" ht="16.5" customHeight="1">
      <c r="A28" s="78"/>
      <c r="B28" s="86"/>
      <c r="C28" s="86"/>
      <c r="D28" s="86"/>
      <c r="E28" s="86"/>
      <c r="F28" s="86"/>
      <c r="G28" s="86"/>
      <c r="H28" s="86"/>
      <c r="I28" s="86"/>
      <c r="J28" s="78"/>
      <c r="K28" s="78"/>
      <c r="L28" s="78"/>
      <c r="M28" s="78"/>
      <c r="N28" s="78"/>
    </row>
    <row r="29" spans="1:14" ht="16.5" customHeight="1">
      <c r="A29" s="113" t="s">
        <v>143</v>
      </c>
      <c r="B29" s="89" t="s">
        <v>144</v>
      </c>
      <c r="C29" s="90"/>
      <c r="D29" s="90"/>
      <c r="E29" s="90"/>
      <c r="F29" s="90"/>
      <c r="G29" s="90"/>
      <c r="H29" s="90"/>
      <c r="I29" s="90"/>
      <c r="J29" s="90"/>
      <c r="K29" s="90"/>
      <c r="L29" s="90"/>
      <c r="M29" s="90"/>
      <c r="N29" s="78"/>
    </row>
    <row r="30" spans="1:14" ht="16.5" customHeight="1">
      <c r="A30" s="78"/>
      <c r="B30" s="90"/>
      <c r="C30" s="90"/>
      <c r="D30" s="90"/>
      <c r="E30" s="90"/>
      <c r="F30" s="90"/>
      <c r="G30" s="90"/>
      <c r="H30" s="90"/>
      <c r="I30" s="90"/>
      <c r="J30" s="90"/>
      <c r="K30" s="90"/>
      <c r="L30" s="90"/>
      <c r="M30" s="90"/>
      <c r="N30" s="78"/>
    </row>
    <row r="31" spans="1:14" ht="16.5" customHeight="1">
      <c r="A31" s="78"/>
      <c r="B31" s="90" t="s">
        <v>145</v>
      </c>
      <c r="C31" s="90"/>
      <c r="D31" s="90"/>
      <c r="E31" s="90"/>
      <c r="F31" s="90"/>
      <c r="G31" s="90"/>
      <c r="H31" s="90"/>
      <c r="I31" s="90"/>
      <c r="J31" s="90"/>
      <c r="K31" s="90"/>
      <c r="L31" s="90"/>
      <c r="M31" s="90"/>
      <c r="N31" s="114"/>
    </row>
    <row r="32" spans="1:14" ht="16.5" customHeight="1">
      <c r="A32" s="78"/>
      <c r="B32" s="90"/>
      <c r="C32" s="90"/>
      <c r="D32" s="90"/>
      <c r="E32" s="90"/>
      <c r="F32" s="90"/>
      <c r="G32" s="90"/>
      <c r="H32" s="90"/>
      <c r="I32" s="90"/>
      <c r="J32" s="90"/>
      <c r="K32" s="90"/>
      <c r="L32" s="90"/>
      <c r="M32" s="90"/>
      <c r="N32" s="78"/>
    </row>
    <row r="33" spans="1:14" ht="16.5" customHeight="1">
      <c r="A33" s="113" t="s">
        <v>146</v>
      </c>
      <c r="B33" s="89" t="s">
        <v>147</v>
      </c>
      <c r="C33" s="90"/>
      <c r="D33" s="90"/>
      <c r="E33" s="90"/>
      <c r="F33" s="90"/>
      <c r="G33" s="90"/>
      <c r="H33" s="90"/>
      <c r="I33" s="90"/>
      <c r="J33" s="90"/>
      <c r="K33" s="90"/>
      <c r="L33" s="90"/>
      <c r="M33" s="90"/>
      <c r="N33" s="78"/>
    </row>
    <row r="34" spans="1:14" ht="16.5" customHeight="1">
      <c r="A34" s="78"/>
      <c r="B34" s="89"/>
      <c r="C34" s="90"/>
      <c r="D34" s="90"/>
      <c r="E34" s="90"/>
      <c r="F34" s="90"/>
      <c r="G34" s="90"/>
      <c r="H34" s="90"/>
      <c r="I34" s="90"/>
      <c r="J34" s="90"/>
      <c r="K34" s="90"/>
      <c r="L34" s="90"/>
      <c r="M34" s="90"/>
      <c r="N34" s="78"/>
    </row>
    <row r="35" spans="1:14" ht="16.5" customHeight="1">
      <c r="A35" s="78"/>
      <c r="B35" s="97" t="s">
        <v>148</v>
      </c>
      <c r="C35" s="90"/>
      <c r="D35" s="90"/>
      <c r="E35" s="90"/>
      <c r="F35" s="90"/>
      <c r="G35" s="90"/>
      <c r="H35" s="90"/>
      <c r="I35" s="90"/>
      <c r="J35" s="90"/>
      <c r="K35" s="90"/>
      <c r="L35" s="90"/>
      <c r="M35" s="90"/>
      <c r="N35" s="78"/>
    </row>
    <row r="36" spans="1:14" ht="16.5" customHeight="1">
      <c r="A36" s="78"/>
      <c r="B36" s="115"/>
      <c r="C36" s="90"/>
      <c r="D36" s="90"/>
      <c r="E36" s="90"/>
      <c r="F36" s="90"/>
      <c r="G36" s="90"/>
      <c r="H36" s="90"/>
      <c r="I36" s="90"/>
      <c r="J36" s="90"/>
      <c r="K36" s="90"/>
      <c r="L36" s="90"/>
      <c r="M36" s="90"/>
      <c r="N36" s="78"/>
    </row>
    <row r="37" spans="1:14" ht="16.5" customHeight="1">
      <c r="A37" s="88" t="s">
        <v>149</v>
      </c>
      <c r="B37" s="89" t="s">
        <v>150</v>
      </c>
      <c r="C37" s="90"/>
      <c r="D37" s="90"/>
      <c r="E37" s="90"/>
      <c r="F37" s="90"/>
      <c r="G37" s="90"/>
      <c r="H37" s="90"/>
      <c r="I37" s="90"/>
      <c r="J37" s="90"/>
      <c r="K37" s="90"/>
      <c r="L37" s="90"/>
      <c r="M37" s="90"/>
      <c r="N37" s="78"/>
    </row>
    <row r="38" spans="1:14" ht="16.5" customHeight="1">
      <c r="A38" s="78"/>
      <c r="B38" s="97"/>
      <c r="C38" s="90"/>
      <c r="D38" s="90"/>
      <c r="E38" s="90"/>
      <c r="F38" s="90"/>
      <c r="G38" s="90"/>
      <c r="H38" s="90"/>
      <c r="I38" s="90"/>
      <c r="J38" s="90"/>
      <c r="K38" s="90"/>
      <c r="L38" s="90"/>
      <c r="M38" s="90"/>
      <c r="N38" s="78"/>
    </row>
    <row r="39" spans="1:14" ht="16.5" customHeight="1">
      <c r="A39" s="78"/>
      <c r="B39" s="90" t="s">
        <v>151</v>
      </c>
      <c r="C39" s="90"/>
      <c r="D39" s="90"/>
      <c r="E39" s="90"/>
      <c r="F39" s="90"/>
      <c r="G39" s="90"/>
      <c r="H39" s="90"/>
      <c r="I39" s="90"/>
      <c r="J39" s="90"/>
      <c r="K39" s="90"/>
      <c r="L39" s="90"/>
      <c r="M39" s="90"/>
      <c r="N39" s="78"/>
    </row>
    <row r="40" spans="1:14" ht="16.5" customHeight="1">
      <c r="A40" s="78"/>
      <c r="B40" s="90"/>
      <c r="C40" s="90"/>
      <c r="D40" s="90"/>
      <c r="E40" s="90"/>
      <c r="F40" s="90"/>
      <c r="G40" s="90"/>
      <c r="H40" s="90"/>
      <c r="I40" s="90"/>
      <c r="J40" s="90"/>
      <c r="K40" s="90"/>
      <c r="L40" s="90"/>
      <c r="M40" s="90"/>
      <c r="N40" s="78"/>
    </row>
    <row r="41" spans="1:14" ht="16.5" customHeight="1">
      <c r="A41" s="88" t="s">
        <v>152</v>
      </c>
      <c r="B41" s="89" t="s">
        <v>153</v>
      </c>
      <c r="C41" s="89"/>
      <c r="D41" s="89"/>
      <c r="E41" s="89"/>
      <c r="F41" s="90"/>
      <c r="G41" s="90"/>
      <c r="H41" s="90"/>
      <c r="I41" s="90"/>
      <c r="J41" s="90"/>
      <c r="K41" s="90"/>
      <c r="L41" s="90"/>
      <c r="M41" s="90"/>
      <c r="N41" s="78"/>
    </row>
    <row r="42" spans="1:14" ht="16.5" customHeight="1">
      <c r="A42" s="88"/>
      <c r="B42" s="89"/>
      <c r="C42" s="89"/>
      <c r="D42" s="89"/>
      <c r="E42" s="89"/>
      <c r="F42" s="90"/>
      <c r="G42" s="90"/>
      <c r="H42" s="90"/>
      <c r="I42" s="90"/>
      <c r="J42" s="90"/>
      <c r="K42" s="90"/>
      <c r="L42" s="90"/>
      <c r="M42" s="90"/>
      <c r="N42" s="78"/>
    </row>
    <row r="43" spans="1:14" ht="16.5" customHeight="1">
      <c r="A43" s="88"/>
      <c r="B43" s="169" t="s">
        <v>208</v>
      </c>
      <c r="C43" s="169"/>
      <c r="D43" s="169"/>
      <c r="E43" s="169"/>
      <c r="F43" s="169"/>
      <c r="G43" s="169"/>
      <c r="H43" s="169"/>
      <c r="I43" s="169"/>
      <c r="J43" s="169"/>
      <c r="K43" s="169"/>
      <c r="L43" s="169"/>
      <c r="M43" s="169"/>
      <c r="N43" s="78"/>
    </row>
    <row r="44" spans="1:14" ht="16.5" customHeight="1">
      <c r="A44" s="88"/>
      <c r="B44" s="169"/>
      <c r="C44" s="169"/>
      <c r="D44" s="169"/>
      <c r="E44" s="169"/>
      <c r="F44" s="169"/>
      <c r="G44" s="169"/>
      <c r="H44" s="169"/>
      <c r="I44" s="169"/>
      <c r="J44" s="169"/>
      <c r="K44" s="169"/>
      <c r="L44" s="169"/>
      <c r="M44" s="169"/>
      <c r="N44" s="78"/>
    </row>
    <row r="45" spans="1:14" ht="16.5">
      <c r="A45" s="78"/>
      <c r="B45" s="78"/>
      <c r="C45" s="78"/>
      <c r="D45" s="78"/>
      <c r="E45" s="78"/>
      <c r="F45" s="78"/>
      <c r="G45" s="78"/>
      <c r="H45" s="78"/>
      <c r="I45" s="78"/>
      <c r="J45" s="78"/>
      <c r="K45" s="78"/>
      <c r="L45" s="78"/>
      <c r="M45" s="78"/>
      <c r="N45" s="78"/>
    </row>
    <row r="46" spans="1:14" ht="16.5">
      <c r="A46" s="78"/>
      <c r="B46" s="78"/>
      <c r="C46" s="78"/>
      <c r="D46" s="78"/>
      <c r="E46" s="78"/>
      <c r="F46" s="78"/>
      <c r="G46" s="78"/>
      <c r="H46" s="78"/>
      <c r="I46" s="78"/>
      <c r="J46" s="78"/>
      <c r="K46" s="78"/>
      <c r="L46" s="78"/>
      <c r="M46" s="78"/>
      <c r="N46" s="78"/>
    </row>
    <row r="47" spans="1:14" ht="16.5">
      <c r="A47" s="78"/>
      <c r="B47" s="78"/>
      <c r="C47" s="78"/>
      <c r="D47" s="78"/>
      <c r="E47" s="78"/>
      <c r="F47" s="78"/>
      <c r="G47" s="78"/>
      <c r="H47" s="78"/>
      <c r="I47" s="78"/>
      <c r="J47" s="78"/>
      <c r="K47" s="78"/>
      <c r="L47" s="78"/>
      <c r="M47" s="78"/>
      <c r="N47" s="78"/>
    </row>
    <row r="48" spans="1:14" ht="16.5">
      <c r="A48" s="78"/>
      <c r="B48" s="78"/>
      <c r="C48" s="78"/>
      <c r="D48" s="78"/>
      <c r="E48" s="78"/>
      <c r="F48" s="78"/>
      <c r="G48" s="78"/>
      <c r="H48" s="78"/>
      <c r="I48" s="78"/>
      <c r="J48" s="78"/>
      <c r="K48" s="78"/>
      <c r="L48" s="78"/>
      <c r="M48" s="78"/>
      <c r="N48" s="78"/>
    </row>
  </sheetData>
  <mergeCells count="5">
    <mergeCell ref="B43:M44"/>
    <mergeCell ref="C3:E3"/>
    <mergeCell ref="G3:I3"/>
    <mergeCell ref="K3:M3"/>
    <mergeCell ref="C14:E14"/>
  </mergeCells>
  <printOptions/>
  <pageMargins left="0.75" right="0.75" top="1" bottom="1" header="0.5" footer="0.5"/>
  <pageSetup fitToHeight="1"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G172"/>
  <sheetViews>
    <sheetView workbookViewId="0" topLeftCell="A1">
      <selection activeCell="B48" sqref="A1:G51"/>
    </sheetView>
  </sheetViews>
  <sheetFormatPr defaultColWidth="9.140625" defaultRowHeight="12.75"/>
  <cols>
    <col min="1" max="1" width="8.7109375" style="0" customWidth="1"/>
    <col min="2" max="2" width="13.57421875" style="0" customWidth="1"/>
    <col min="3" max="3" width="34.421875" style="0" customWidth="1"/>
    <col min="4" max="5" width="17.7109375" style="0" customWidth="1"/>
    <col min="6" max="6" width="9.7109375" style="0" customWidth="1"/>
    <col min="7" max="7" width="13.28125" style="0" customWidth="1"/>
  </cols>
  <sheetData>
    <row r="1" spans="1:7" ht="16.5">
      <c r="A1" s="88" t="s">
        <v>154</v>
      </c>
      <c r="B1" s="89" t="s">
        <v>155</v>
      </c>
      <c r="C1" s="90"/>
      <c r="D1" s="90"/>
      <c r="E1" s="90"/>
      <c r="F1" s="90"/>
      <c r="G1" s="90"/>
    </row>
    <row r="2" spans="1:7" ht="16.5">
      <c r="A2" s="88"/>
      <c r="B2" s="89"/>
      <c r="C2" s="90"/>
      <c r="D2" s="90"/>
      <c r="E2" s="90"/>
      <c r="F2" s="90"/>
      <c r="G2" s="90"/>
    </row>
    <row r="3" spans="1:7" ht="16.5" customHeight="1">
      <c r="A3" s="88"/>
      <c r="B3" s="175" t="s">
        <v>218</v>
      </c>
      <c r="C3" s="175"/>
      <c r="D3" s="175"/>
      <c r="E3" s="175"/>
      <c r="F3" s="175"/>
      <c r="G3" s="175"/>
    </row>
    <row r="4" spans="1:7" ht="16.5">
      <c r="A4" s="88"/>
      <c r="B4" s="175"/>
      <c r="C4" s="175"/>
      <c r="D4" s="175"/>
      <c r="E4" s="175"/>
      <c r="F4" s="175"/>
      <c r="G4" s="175"/>
    </row>
    <row r="5" spans="1:7" ht="16.5">
      <c r="A5" s="88"/>
      <c r="B5" s="175"/>
      <c r="C5" s="175"/>
      <c r="D5" s="175"/>
      <c r="E5" s="175"/>
      <c r="F5" s="175"/>
      <c r="G5" s="175"/>
    </row>
    <row r="6" spans="1:7" ht="16.5" customHeight="1">
      <c r="A6" s="88"/>
      <c r="B6" s="175"/>
      <c r="C6" s="175"/>
      <c r="D6" s="175"/>
      <c r="E6" s="175"/>
      <c r="F6" s="175"/>
      <c r="G6" s="175"/>
    </row>
    <row r="7" spans="1:7" ht="16.5" customHeight="1">
      <c r="A7" s="88"/>
      <c r="B7" s="175"/>
      <c r="C7" s="175"/>
      <c r="D7" s="175"/>
      <c r="E7" s="175"/>
      <c r="F7" s="175"/>
      <c r="G7" s="175"/>
    </row>
    <row r="8" spans="1:7" ht="16.5" customHeight="1">
      <c r="A8" s="88"/>
      <c r="B8" s="176"/>
      <c r="C8" s="176"/>
      <c r="D8" s="176"/>
      <c r="E8" s="176"/>
      <c r="F8" s="176"/>
      <c r="G8" s="176"/>
    </row>
    <row r="9" spans="1:7" ht="16.5">
      <c r="A9" s="88"/>
      <c r="B9" s="116"/>
      <c r="C9" s="116"/>
      <c r="D9" s="116"/>
      <c r="E9" s="116"/>
      <c r="F9" s="116"/>
      <c r="G9" s="116"/>
    </row>
    <row r="10" spans="1:7" ht="16.5" customHeight="1">
      <c r="A10" s="88"/>
      <c r="B10" s="175" t="s">
        <v>219</v>
      </c>
      <c r="C10" s="175"/>
      <c r="D10" s="175"/>
      <c r="E10" s="175"/>
      <c r="F10" s="175"/>
      <c r="G10" s="175"/>
    </row>
    <row r="11" spans="1:7" ht="16.5">
      <c r="A11" s="88"/>
      <c r="B11" s="175"/>
      <c r="C11" s="175"/>
      <c r="D11" s="175"/>
      <c r="E11" s="175"/>
      <c r="F11" s="175"/>
      <c r="G11" s="175"/>
    </row>
    <row r="12" spans="1:7" ht="16.5">
      <c r="A12" s="88"/>
      <c r="B12" s="175"/>
      <c r="C12" s="175"/>
      <c r="D12" s="175"/>
      <c r="E12" s="175"/>
      <c r="F12" s="175"/>
      <c r="G12" s="175"/>
    </row>
    <row r="13" spans="1:7" ht="16.5">
      <c r="A13" s="88"/>
      <c r="B13" s="175"/>
      <c r="C13" s="175"/>
      <c r="D13" s="175"/>
      <c r="E13" s="175"/>
      <c r="F13" s="175"/>
      <c r="G13" s="175"/>
    </row>
    <row r="14" spans="1:7" ht="16.5">
      <c r="A14" s="88"/>
      <c r="B14" s="175"/>
      <c r="C14" s="175"/>
      <c r="D14" s="175"/>
      <c r="E14" s="175"/>
      <c r="F14" s="175"/>
      <c r="G14" s="175"/>
    </row>
    <row r="15" spans="1:7" ht="16.5">
      <c r="A15" s="88"/>
      <c r="B15" s="175"/>
      <c r="C15" s="175"/>
      <c r="D15" s="175"/>
      <c r="E15" s="175"/>
      <c r="F15" s="175"/>
      <c r="G15" s="175"/>
    </row>
    <row r="16" spans="1:7" ht="16.5">
      <c r="A16" s="88"/>
      <c r="B16" s="94"/>
      <c r="C16" s="94"/>
      <c r="D16" s="94"/>
      <c r="E16" s="94"/>
      <c r="F16" s="94"/>
      <c r="G16" s="94"/>
    </row>
    <row r="17" spans="1:7" ht="16.5" customHeight="1">
      <c r="A17" s="88"/>
      <c r="B17" s="175" t="s">
        <v>220</v>
      </c>
      <c r="C17" s="175"/>
      <c r="D17" s="175"/>
      <c r="E17" s="175"/>
      <c r="F17" s="175"/>
      <c r="G17" s="175"/>
    </row>
    <row r="18" spans="1:7" ht="16.5">
      <c r="A18" s="88"/>
      <c r="B18" s="175"/>
      <c r="C18" s="175"/>
      <c r="D18" s="175"/>
      <c r="E18" s="175"/>
      <c r="F18" s="175"/>
      <c r="G18" s="175"/>
    </row>
    <row r="19" spans="1:7" ht="16.5">
      <c r="A19" s="88"/>
      <c r="B19" s="175"/>
      <c r="C19" s="175"/>
      <c r="D19" s="175"/>
      <c r="E19" s="175"/>
      <c r="F19" s="175"/>
      <c r="G19" s="175"/>
    </row>
    <row r="20" spans="1:7" ht="16.5">
      <c r="A20" s="88"/>
      <c r="B20" s="175"/>
      <c r="C20" s="175"/>
      <c r="D20" s="175"/>
      <c r="E20" s="175"/>
      <c r="F20" s="175"/>
      <c r="G20" s="175"/>
    </row>
    <row r="21" spans="1:7" ht="16.5">
      <c r="A21" s="88"/>
      <c r="B21" s="175"/>
      <c r="C21" s="175"/>
      <c r="D21" s="175"/>
      <c r="E21" s="175"/>
      <c r="F21" s="175"/>
      <c r="G21" s="175"/>
    </row>
    <row r="22" spans="1:7" ht="16.5">
      <c r="A22" s="88"/>
      <c r="B22" s="175"/>
      <c r="C22" s="175"/>
      <c r="D22" s="175"/>
      <c r="E22" s="175"/>
      <c r="F22" s="175"/>
      <c r="G22" s="175"/>
    </row>
    <row r="23" spans="1:7" ht="16.5">
      <c r="A23" s="88"/>
      <c r="B23" s="175"/>
      <c r="C23" s="175"/>
      <c r="D23" s="175"/>
      <c r="E23" s="175"/>
      <c r="F23" s="175"/>
      <c r="G23" s="175"/>
    </row>
    <row r="24" spans="1:7" ht="16.5">
      <c r="A24" s="88"/>
      <c r="B24" s="176"/>
      <c r="C24" s="176"/>
      <c r="D24" s="176"/>
      <c r="E24" s="176"/>
      <c r="F24" s="176"/>
      <c r="G24" s="176"/>
    </row>
    <row r="25" spans="1:7" ht="16.5" customHeight="1">
      <c r="A25" s="88"/>
      <c r="B25" s="94"/>
      <c r="C25" s="94"/>
      <c r="D25" s="94"/>
      <c r="E25" s="94"/>
      <c r="F25" s="94"/>
      <c r="G25" s="94"/>
    </row>
    <row r="26" spans="1:7" ht="16.5" customHeight="1">
      <c r="A26" s="88"/>
      <c r="B26" s="175" t="s">
        <v>227</v>
      </c>
      <c r="C26" s="175"/>
      <c r="D26" s="175"/>
      <c r="E26" s="175"/>
      <c r="F26" s="175"/>
      <c r="G26" s="175"/>
    </row>
    <row r="27" spans="1:7" ht="16.5" customHeight="1">
      <c r="A27" s="88"/>
      <c r="B27" s="175"/>
      <c r="C27" s="175"/>
      <c r="D27" s="175"/>
      <c r="E27" s="175"/>
      <c r="F27" s="175"/>
      <c r="G27" s="175"/>
    </row>
    <row r="28" spans="1:7" ht="16.5">
      <c r="A28" s="88"/>
      <c r="B28" s="175"/>
      <c r="C28" s="175"/>
      <c r="D28" s="175"/>
      <c r="E28" s="175"/>
      <c r="F28" s="175"/>
      <c r="G28" s="175"/>
    </row>
    <row r="29" spans="1:7" ht="16.5">
      <c r="A29" s="88"/>
      <c r="B29" s="175"/>
      <c r="C29" s="175"/>
      <c r="D29" s="175"/>
      <c r="E29" s="175"/>
      <c r="F29" s="175"/>
      <c r="G29" s="175"/>
    </row>
    <row r="30" spans="1:7" ht="16.5">
      <c r="A30" s="88"/>
      <c r="B30" s="175"/>
      <c r="C30" s="175"/>
      <c r="D30" s="175"/>
      <c r="E30" s="175"/>
      <c r="F30" s="175"/>
      <c r="G30" s="175"/>
    </row>
    <row r="31" spans="1:7" ht="16.5">
      <c r="A31" s="88"/>
      <c r="B31" s="116"/>
      <c r="C31" s="116"/>
      <c r="D31" s="116"/>
      <c r="E31" s="116"/>
      <c r="F31" s="116"/>
      <c r="G31" s="116"/>
    </row>
    <row r="32" spans="1:7" ht="16.5">
      <c r="A32" s="88" t="s">
        <v>156</v>
      </c>
      <c r="B32" s="89" t="s">
        <v>157</v>
      </c>
      <c r="C32" s="90"/>
      <c r="D32" s="90"/>
      <c r="E32" s="90"/>
      <c r="F32" s="90"/>
      <c r="G32" s="90"/>
    </row>
    <row r="33" spans="1:7" ht="16.5" customHeight="1">
      <c r="A33" s="88"/>
      <c r="B33" s="117"/>
      <c r="C33" s="117"/>
      <c r="D33" s="117"/>
      <c r="E33" s="117"/>
      <c r="F33" s="117"/>
      <c r="G33" s="90"/>
    </row>
    <row r="34" spans="1:7" ht="16.5" customHeight="1">
      <c r="A34" s="88"/>
      <c r="B34" s="175" t="s">
        <v>221</v>
      </c>
      <c r="C34" s="175"/>
      <c r="D34" s="175"/>
      <c r="E34" s="175"/>
      <c r="F34" s="175"/>
      <c r="G34" s="175"/>
    </row>
    <row r="35" spans="1:7" ht="16.5" customHeight="1">
      <c r="A35" s="88"/>
      <c r="B35" s="175"/>
      <c r="C35" s="175"/>
      <c r="D35" s="175"/>
      <c r="E35" s="175"/>
      <c r="F35" s="175"/>
      <c r="G35" s="175"/>
    </row>
    <row r="36" spans="1:7" ht="16.5" customHeight="1">
      <c r="A36" s="88"/>
      <c r="B36" s="175"/>
      <c r="C36" s="175"/>
      <c r="D36" s="175"/>
      <c r="E36" s="175"/>
      <c r="F36" s="175"/>
      <c r="G36" s="175"/>
    </row>
    <row r="37" spans="1:7" ht="16.5" customHeight="1">
      <c r="A37" s="88"/>
      <c r="B37" s="175"/>
      <c r="C37" s="175"/>
      <c r="D37" s="175"/>
      <c r="E37" s="175"/>
      <c r="F37" s="175"/>
      <c r="G37" s="175"/>
    </row>
    <row r="38" spans="1:7" ht="16.5" customHeight="1">
      <c r="A38" s="88"/>
      <c r="B38" s="175"/>
      <c r="C38" s="175"/>
      <c r="D38" s="175"/>
      <c r="E38" s="175"/>
      <c r="F38" s="175"/>
      <c r="G38" s="175"/>
    </row>
    <row r="39" spans="1:7" ht="16.5" customHeight="1">
      <c r="A39" s="88"/>
      <c r="B39" s="175"/>
      <c r="C39" s="175"/>
      <c r="D39" s="175"/>
      <c r="E39" s="175"/>
      <c r="F39" s="175"/>
      <c r="G39" s="175"/>
    </row>
    <row r="40" spans="1:7" ht="16.5" customHeight="1">
      <c r="A40" s="88"/>
      <c r="B40" s="176"/>
      <c r="C40" s="176"/>
      <c r="D40" s="176"/>
      <c r="E40" s="176"/>
      <c r="F40" s="176"/>
      <c r="G40" s="176"/>
    </row>
    <row r="41" spans="1:7" ht="16.5" customHeight="1">
      <c r="A41" s="88"/>
      <c r="B41" s="94"/>
      <c r="C41" s="94"/>
      <c r="D41" s="94"/>
      <c r="E41" s="94"/>
      <c r="F41" s="94"/>
      <c r="G41" s="90"/>
    </row>
    <row r="42" spans="1:7" ht="16.5" customHeight="1">
      <c r="A42" s="88"/>
      <c r="B42" s="175" t="s">
        <v>222</v>
      </c>
      <c r="C42" s="175"/>
      <c r="D42" s="175"/>
      <c r="E42" s="175"/>
      <c r="F42" s="175"/>
      <c r="G42" s="175"/>
    </row>
    <row r="43" spans="1:7" ht="16.5">
      <c r="A43" s="88"/>
      <c r="B43" s="175"/>
      <c r="C43" s="175"/>
      <c r="D43" s="175"/>
      <c r="E43" s="175"/>
      <c r="F43" s="175"/>
      <c r="G43" s="175"/>
    </row>
    <row r="44" spans="1:7" ht="16.5" customHeight="1">
      <c r="A44" s="88"/>
      <c r="B44" s="175"/>
      <c r="C44" s="175"/>
      <c r="D44" s="175"/>
      <c r="E44" s="175"/>
      <c r="F44" s="175"/>
      <c r="G44" s="175"/>
    </row>
    <row r="45" spans="1:7" ht="16.5">
      <c r="A45" s="88"/>
      <c r="B45" s="175"/>
      <c r="C45" s="175"/>
      <c r="D45" s="175"/>
      <c r="E45" s="175"/>
      <c r="F45" s="175"/>
      <c r="G45" s="175"/>
    </row>
    <row r="46" spans="1:7" ht="16.5">
      <c r="A46" s="88"/>
      <c r="B46" s="176"/>
      <c r="C46" s="176"/>
      <c r="D46" s="176"/>
      <c r="E46" s="176"/>
      <c r="F46" s="176"/>
      <c r="G46" s="176"/>
    </row>
    <row r="47" spans="1:7" ht="16.5">
      <c r="A47" s="88"/>
      <c r="B47" s="91"/>
      <c r="C47" s="91"/>
      <c r="D47" s="91"/>
      <c r="E47" s="91"/>
      <c r="F47" s="91"/>
      <c r="G47" s="91"/>
    </row>
    <row r="48" spans="1:7" ht="16.5" customHeight="1">
      <c r="A48" s="78"/>
      <c r="B48" s="175" t="s">
        <v>223</v>
      </c>
      <c r="C48" s="175"/>
      <c r="D48" s="175"/>
      <c r="E48" s="175"/>
      <c r="F48" s="175"/>
      <c r="G48" s="175"/>
    </row>
    <row r="49" spans="1:7" ht="16.5" customHeight="1">
      <c r="A49" s="78"/>
      <c r="B49" s="175"/>
      <c r="C49" s="175"/>
      <c r="D49" s="175"/>
      <c r="E49" s="175"/>
      <c r="F49" s="175"/>
      <c r="G49" s="175"/>
    </row>
    <row r="50" spans="1:7" ht="16.5" customHeight="1">
      <c r="A50" s="78"/>
      <c r="B50" s="175"/>
      <c r="C50" s="175"/>
      <c r="D50" s="175"/>
      <c r="E50" s="175"/>
      <c r="F50" s="175"/>
      <c r="G50" s="175"/>
    </row>
    <row r="51" spans="1:7" ht="16.5" customHeight="1">
      <c r="A51" s="78"/>
      <c r="B51" s="175"/>
      <c r="C51" s="175"/>
      <c r="D51" s="175"/>
      <c r="E51" s="175"/>
      <c r="F51" s="175"/>
      <c r="G51" s="175"/>
    </row>
    <row r="52" spans="1:7" ht="16.5" customHeight="1">
      <c r="A52" s="78"/>
      <c r="B52" s="146"/>
      <c r="C52" s="146"/>
      <c r="D52" s="146"/>
      <c r="E52" s="146"/>
      <c r="F52" s="146"/>
      <c r="G52" s="146"/>
    </row>
    <row r="53" spans="1:7" ht="16.5" customHeight="1">
      <c r="A53" s="78"/>
      <c r="B53" s="132"/>
      <c r="C53" s="132"/>
      <c r="D53" s="132"/>
      <c r="E53" s="132"/>
      <c r="F53" s="132"/>
      <c r="G53" s="132"/>
    </row>
    <row r="54" spans="1:7" ht="16.5" customHeight="1">
      <c r="A54" s="78"/>
      <c r="B54" s="136"/>
      <c r="C54" s="136"/>
      <c r="D54" s="136"/>
      <c r="E54" s="136"/>
      <c r="F54" s="136"/>
      <c r="G54" s="136"/>
    </row>
    <row r="55" spans="1:7" ht="16.5" customHeight="1">
      <c r="A55" s="78"/>
      <c r="B55" s="40"/>
      <c r="C55" s="40"/>
      <c r="D55" s="40"/>
      <c r="E55" s="40"/>
      <c r="F55" s="40"/>
      <c r="G55" s="40"/>
    </row>
    <row r="56" spans="1:7" ht="16.5" customHeight="1">
      <c r="A56" s="78"/>
      <c r="B56" s="40"/>
      <c r="C56" s="40"/>
      <c r="D56" s="40"/>
      <c r="E56" s="40"/>
      <c r="F56" s="40"/>
      <c r="G56" s="40"/>
    </row>
    <row r="57" spans="1:7" ht="16.5">
      <c r="A57" s="78"/>
      <c r="B57" s="78"/>
      <c r="C57" s="78"/>
      <c r="D57" s="78"/>
      <c r="E57" s="78"/>
      <c r="F57" s="78"/>
      <c r="G57" s="78"/>
    </row>
    <row r="58" spans="1:7" ht="16.5">
      <c r="A58" s="78"/>
      <c r="B58" s="78"/>
      <c r="C58" s="78"/>
      <c r="D58" s="78"/>
      <c r="E58" s="78"/>
      <c r="F58" s="78"/>
      <c r="G58" s="78"/>
    </row>
    <row r="59" spans="1:7" ht="16.5">
      <c r="A59" s="78"/>
      <c r="B59" s="78"/>
      <c r="C59" s="78"/>
      <c r="D59" s="78"/>
      <c r="E59" s="78"/>
      <c r="F59" s="78"/>
      <c r="G59" s="78"/>
    </row>
    <row r="60" spans="1:7" ht="16.5">
      <c r="A60" s="78"/>
      <c r="B60" s="78"/>
      <c r="C60" s="78"/>
      <c r="D60" s="78"/>
      <c r="E60" s="78"/>
      <c r="F60" s="78"/>
      <c r="G60" s="78"/>
    </row>
    <row r="61" spans="1:7" ht="16.5">
      <c r="A61" s="78"/>
      <c r="B61" s="78"/>
      <c r="C61" s="78"/>
      <c r="D61" s="78"/>
      <c r="E61" s="78"/>
      <c r="F61" s="78"/>
      <c r="G61" s="78"/>
    </row>
    <row r="62" spans="1:7" ht="16.5">
      <c r="A62" s="78"/>
      <c r="B62" s="78"/>
      <c r="C62" s="78"/>
      <c r="D62" s="78"/>
      <c r="E62" s="78"/>
      <c r="F62" s="78"/>
      <c r="G62" s="78"/>
    </row>
    <row r="63" spans="1:7" ht="16.5">
      <c r="A63" s="78"/>
      <c r="B63" s="78"/>
      <c r="C63" s="78"/>
      <c r="D63" s="78"/>
      <c r="E63" s="78"/>
      <c r="F63" s="78"/>
      <c r="G63" s="78"/>
    </row>
    <row r="64" spans="1:7" ht="16.5">
      <c r="A64" s="78"/>
      <c r="B64" s="78"/>
      <c r="C64" s="78"/>
      <c r="D64" s="78"/>
      <c r="E64" s="78"/>
      <c r="F64" s="78"/>
      <c r="G64" s="78"/>
    </row>
    <row r="65" spans="1:7" ht="16.5">
      <c r="A65" s="78"/>
      <c r="B65" s="78"/>
      <c r="C65" s="78"/>
      <c r="D65" s="78"/>
      <c r="E65" s="78"/>
      <c r="F65" s="78"/>
      <c r="G65" s="78"/>
    </row>
    <row r="66" spans="1:7" ht="16.5">
      <c r="A66" s="78"/>
      <c r="B66" s="78"/>
      <c r="C66" s="78"/>
      <c r="D66" s="78"/>
      <c r="E66" s="78"/>
      <c r="F66" s="78"/>
      <c r="G66" s="78"/>
    </row>
    <row r="67" spans="1:7" ht="16.5">
      <c r="A67" s="78"/>
      <c r="B67" s="78"/>
      <c r="C67" s="78"/>
      <c r="D67" s="78"/>
      <c r="E67" s="78"/>
      <c r="F67" s="78"/>
      <c r="G67" s="78"/>
    </row>
    <row r="68" spans="1:7" ht="16.5">
      <c r="A68" s="78"/>
      <c r="B68" s="78"/>
      <c r="C68" s="78"/>
      <c r="D68" s="78"/>
      <c r="E68" s="78"/>
      <c r="F68" s="78"/>
      <c r="G68" s="78"/>
    </row>
    <row r="69" spans="1:7" ht="16.5">
      <c r="A69" s="78"/>
      <c r="B69" s="78"/>
      <c r="C69" s="78"/>
      <c r="D69" s="78"/>
      <c r="E69" s="78"/>
      <c r="F69" s="78"/>
      <c r="G69" s="78"/>
    </row>
    <row r="70" spans="1:7" ht="16.5">
      <c r="A70" s="78"/>
      <c r="B70" s="78"/>
      <c r="C70" s="78"/>
      <c r="D70" s="78"/>
      <c r="E70" s="78"/>
      <c r="F70" s="78"/>
      <c r="G70" s="78"/>
    </row>
    <row r="71" spans="1:7" ht="16.5">
      <c r="A71" s="78"/>
      <c r="B71" s="78"/>
      <c r="C71" s="78"/>
      <c r="D71" s="78"/>
      <c r="E71" s="78"/>
      <c r="F71" s="78"/>
      <c r="G71" s="78"/>
    </row>
    <row r="72" spans="1:7" ht="16.5" customHeight="1">
      <c r="A72" s="78"/>
      <c r="B72" s="78"/>
      <c r="C72" s="78"/>
      <c r="D72" s="78"/>
      <c r="E72" s="78"/>
      <c r="F72" s="78"/>
      <c r="G72" s="78"/>
    </row>
    <row r="73" spans="1:7" ht="16.5" customHeight="1">
      <c r="A73" s="78"/>
      <c r="B73" s="78"/>
      <c r="C73" s="78"/>
      <c r="D73" s="78"/>
      <c r="E73" s="78"/>
      <c r="F73" s="78"/>
      <c r="G73" s="78"/>
    </row>
    <row r="74" spans="1:7" ht="16.5" customHeight="1" hidden="1">
      <c r="A74" s="78"/>
      <c r="B74" s="78"/>
      <c r="C74" s="78"/>
      <c r="D74" s="78"/>
      <c r="E74" s="78"/>
      <c r="F74" s="78"/>
      <c r="G74" s="78"/>
    </row>
    <row r="75" spans="1:7" ht="16.5">
      <c r="A75" s="78"/>
      <c r="B75" s="78"/>
      <c r="C75" s="78"/>
      <c r="D75" s="78"/>
      <c r="E75" s="78"/>
      <c r="F75" s="78"/>
      <c r="G75" s="78"/>
    </row>
    <row r="76" spans="1:7" ht="16.5" customHeight="1">
      <c r="A76" s="78"/>
      <c r="B76" s="78"/>
      <c r="C76" s="78"/>
      <c r="D76" s="78"/>
      <c r="E76" s="78"/>
      <c r="F76" s="78"/>
      <c r="G76" s="78"/>
    </row>
    <row r="77" spans="1:7" ht="16.5" customHeight="1">
      <c r="A77" s="78"/>
      <c r="B77" s="78"/>
      <c r="C77" s="78"/>
      <c r="D77" s="78"/>
      <c r="E77" s="78"/>
      <c r="F77" s="78"/>
      <c r="G77" s="78"/>
    </row>
    <row r="78" spans="1:7" ht="16.5" customHeight="1">
      <c r="A78" s="78"/>
      <c r="B78" s="78"/>
      <c r="C78" s="78"/>
      <c r="D78" s="78"/>
      <c r="E78" s="78"/>
      <c r="F78" s="78"/>
      <c r="G78" s="78"/>
    </row>
    <row r="79" spans="1:7" ht="16.5" customHeight="1">
      <c r="A79" s="78"/>
      <c r="B79" s="78"/>
      <c r="C79" s="78"/>
      <c r="D79" s="78"/>
      <c r="E79" s="78"/>
      <c r="F79" s="78"/>
      <c r="G79" s="78"/>
    </row>
    <row r="80" spans="1:7" ht="16.5" customHeight="1">
      <c r="A80" s="78"/>
      <c r="B80" s="78"/>
      <c r="C80" s="78"/>
      <c r="D80" s="78"/>
      <c r="E80" s="78"/>
      <c r="F80" s="78"/>
      <c r="G80" s="78"/>
    </row>
    <row r="81" spans="1:7" ht="16.5" customHeight="1">
      <c r="A81" s="78"/>
      <c r="B81" s="78"/>
      <c r="C81" s="78"/>
      <c r="D81" s="78"/>
      <c r="E81" s="78"/>
      <c r="F81" s="78"/>
      <c r="G81" s="78"/>
    </row>
    <row r="82" spans="1:7" ht="18" customHeight="1">
      <c r="A82" s="78"/>
      <c r="B82" s="78"/>
      <c r="C82" s="78"/>
      <c r="D82" s="78"/>
      <c r="E82" s="78"/>
      <c r="F82" s="78"/>
      <c r="G82" s="78"/>
    </row>
    <row r="83" spans="1:7" ht="16.5">
      <c r="A83" s="78"/>
      <c r="B83" s="78"/>
      <c r="C83" s="78"/>
      <c r="D83" s="78"/>
      <c r="E83" s="78"/>
      <c r="F83" s="78"/>
      <c r="G83" s="78"/>
    </row>
    <row r="84" spans="1:7" ht="16.5">
      <c r="A84" s="78"/>
      <c r="B84" s="78"/>
      <c r="C84" s="78"/>
      <c r="D84" s="78"/>
      <c r="E84" s="78"/>
      <c r="F84" s="78"/>
      <c r="G84" s="78"/>
    </row>
    <row r="85" spans="1:7" ht="16.5">
      <c r="A85" s="78"/>
      <c r="B85" s="78"/>
      <c r="C85" s="78"/>
      <c r="D85" s="78"/>
      <c r="E85" s="78"/>
      <c r="F85" s="78"/>
      <c r="G85" s="78"/>
    </row>
    <row r="86" spans="1:7" ht="16.5">
      <c r="A86" s="78"/>
      <c r="B86" s="78"/>
      <c r="C86" s="78"/>
      <c r="D86" s="78"/>
      <c r="E86" s="78"/>
      <c r="F86" s="78"/>
      <c r="G86" s="78"/>
    </row>
    <row r="87" spans="1:7" ht="16.5">
      <c r="A87" s="78"/>
      <c r="B87" s="78"/>
      <c r="C87" s="78"/>
      <c r="D87" s="78"/>
      <c r="E87" s="78"/>
      <c r="F87" s="78"/>
      <c r="G87" s="78"/>
    </row>
    <row r="88" spans="1:7" ht="16.5">
      <c r="A88" s="78"/>
      <c r="B88" s="78"/>
      <c r="C88" s="78"/>
      <c r="D88" s="78"/>
      <c r="E88" s="78"/>
      <c r="F88" s="78"/>
      <c r="G88" s="78"/>
    </row>
    <row r="89" spans="1:7" ht="16.5">
      <c r="A89" s="78"/>
      <c r="B89" s="78"/>
      <c r="C89" s="78"/>
      <c r="D89" s="78"/>
      <c r="E89" s="78"/>
      <c r="F89" s="78"/>
      <c r="G89" s="78"/>
    </row>
    <row r="90" spans="1:7" ht="16.5">
      <c r="A90" s="78"/>
      <c r="B90" s="78"/>
      <c r="C90" s="78"/>
      <c r="D90" s="78"/>
      <c r="E90" s="78"/>
      <c r="F90" s="78"/>
      <c r="G90" s="78"/>
    </row>
    <row r="91" spans="1:7" ht="16.5">
      <c r="A91" s="78"/>
      <c r="B91" s="78"/>
      <c r="C91" s="78"/>
      <c r="D91" s="78"/>
      <c r="E91" s="78"/>
      <c r="F91" s="78"/>
      <c r="G91" s="78"/>
    </row>
    <row r="92" spans="1:7" ht="16.5">
      <c r="A92" s="78"/>
      <c r="B92" s="78"/>
      <c r="C92" s="78"/>
      <c r="D92" s="78"/>
      <c r="E92" s="78"/>
      <c r="F92" s="78"/>
      <c r="G92" s="78"/>
    </row>
    <row r="93" spans="1:7" ht="16.5">
      <c r="A93" s="78"/>
      <c r="B93" s="78"/>
      <c r="C93" s="78"/>
      <c r="D93" s="78"/>
      <c r="E93" s="78"/>
      <c r="F93" s="78"/>
      <c r="G93" s="78"/>
    </row>
    <row r="94" spans="1:7" ht="16.5">
      <c r="A94" s="78"/>
      <c r="B94" s="78"/>
      <c r="C94" s="78"/>
      <c r="D94" s="78"/>
      <c r="E94" s="78"/>
      <c r="F94" s="78"/>
      <c r="G94" s="78"/>
    </row>
    <row r="95" spans="1:7" ht="16.5">
      <c r="A95" s="78"/>
      <c r="B95" s="78"/>
      <c r="C95" s="78"/>
      <c r="D95" s="78"/>
      <c r="E95" s="78"/>
      <c r="F95" s="78"/>
      <c r="G95" s="78"/>
    </row>
    <row r="96" spans="1:7" ht="16.5">
      <c r="A96" s="78"/>
      <c r="B96" s="78"/>
      <c r="C96" s="78"/>
      <c r="D96" s="78"/>
      <c r="E96" s="78"/>
      <c r="F96" s="78"/>
      <c r="G96" s="78"/>
    </row>
    <row r="97" spans="1:7" ht="16.5">
      <c r="A97" s="78"/>
      <c r="B97" s="78"/>
      <c r="C97" s="78"/>
      <c r="D97" s="78"/>
      <c r="E97" s="78"/>
      <c r="F97" s="78"/>
      <c r="G97" s="78"/>
    </row>
    <row r="98" spans="1:7" ht="16.5">
      <c r="A98" s="78"/>
      <c r="B98" s="78"/>
      <c r="C98" s="78"/>
      <c r="D98" s="78"/>
      <c r="E98" s="78"/>
      <c r="F98" s="78"/>
      <c r="G98" s="78"/>
    </row>
    <row r="99" spans="1:7" ht="16.5">
      <c r="A99" s="78"/>
      <c r="B99" s="78"/>
      <c r="C99" s="78"/>
      <c r="D99" s="78"/>
      <c r="E99" s="78"/>
      <c r="F99" s="78"/>
      <c r="G99" s="78"/>
    </row>
    <row r="100" spans="1:7" ht="16.5">
      <c r="A100" s="78"/>
      <c r="B100" s="78"/>
      <c r="C100" s="78"/>
      <c r="D100" s="78"/>
      <c r="E100" s="78"/>
      <c r="F100" s="78"/>
      <c r="G100" s="78"/>
    </row>
    <row r="101" spans="1:7" ht="16.5">
      <c r="A101" s="78"/>
      <c r="B101" s="78"/>
      <c r="C101" s="78"/>
      <c r="D101" s="78"/>
      <c r="E101" s="78"/>
      <c r="F101" s="78"/>
      <c r="G101" s="78"/>
    </row>
    <row r="102" spans="1:7" ht="16.5">
      <c r="A102" s="78"/>
      <c r="B102" s="78"/>
      <c r="C102" s="78"/>
      <c r="D102" s="78"/>
      <c r="E102" s="78"/>
      <c r="F102" s="78"/>
      <c r="G102" s="78"/>
    </row>
    <row r="103" spans="1:7" ht="16.5">
      <c r="A103" s="78"/>
      <c r="B103" s="78"/>
      <c r="C103" s="78"/>
      <c r="D103" s="78"/>
      <c r="E103" s="78"/>
      <c r="F103" s="78"/>
      <c r="G103" s="78"/>
    </row>
    <row r="104" spans="1:7" ht="16.5">
      <c r="A104" s="78"/>
      <c r="B104" s="78"/>
      <c r="C104" s="78"/>
      <c r="D104" s="78"/>
      <c r="E104" s="78"/>
      <c r="F104" s="78"/>
      <c r="G104" s="78"/>
    </row>
    <row r="105" spans="1:7" ht="16.5">
      <c r="A105" s="78"/>
      <c r="B105" s="78"/>
      <c r="C105" s="78"/>
      <c r="D105" s="78"/>
      <c r="E105" s="78"/>
      <c r="F105" s="78"/>
      <c r="G105" s="78"/>
    </row>
    <row r="106" spans="1:7" ht="16.5">
      <c r="A106" s="78"/>
      <c r="B106" s="78"/>
      <c r="C106" s="78"/>
      <c r="D106" s="78"/>
      <c r="E106" s="78"/>
      <c r="F106" s="78"/>
      <c r="G106" s="78"/>
    </row>
    <row r="107" spans="1:7" ht="16.5">
      <c r="A107" s="78"/>
      <c r="B107" s="78"/>
      <c r="C107" s="78"/>
      <c r="D107" s="78"/>
      <c r="E107" s="78"/>
      <c r="F107" s="78"/>
      <c r="G107" s="78"/>
    </row>
    <row r="108" spans="1:7" ht="16.5">
      <c r="A108" s="78"/>
      <c r="B108" s="78"/>
      <c r="C108" s="78"/>
      <c r="D108" s="78"/>
      <c r="E108" s="78"/>
      <c r="F108" s="78"/>
      <c r="G108" s="78"/>
    </row>
    <row r="109" spans="1:7" ht="16.5">
      <c r="A109" s="78"/>
      <c r="B109" s="78"/>
      <c r="C109" s="78"/>
      <c r="D109" s="78"/>
      <c r="E109" s="78"/>
      <c r="F109" s="78"/>
      <c r="G109" s="78"/>
    </row>
    <row r="110" spans="1:7" ht="16.5">
      <c r="A110" s="78"/>
      <c r="B110" s="78"/>
      <c r="C110" s="78"/>
      <c r="D110" s="78"/>
      <c r="E110" s="78"/>
      <c r="F110" s="78"/>
      <c r="G110" s="78"/>
    </row>
    <row r="111" spans="1:7" ht="16.5">
      <c r="A111" s="78"/>
      <c r="B111" s="78"/>
      <c r="C111" s="78"/>
      <c r="D111" s="78"/>
      <c r="E111" s="78"/>
      <c r="F111" s="78"/>
      <c r="G111" s="78"/>
    </row>
    <row r="112" spans="1:7" ht="16.5">
      <c r="A112" s="78"/>
      <c r="B112" s="78"/>
      <c r="C112" s="78"/>
      <c r="D112" s="78"/>
      <c r="E112" s="78"/>
      <c r="F112" s="78"/>
      <c r="G112" s="78"/>
    </row>
    <row r="113" spans="1:7" ht="16.5">
      <c r="A113" s="78"/>
      <c r="B113" s="78"/>
      <c r="C113" s="78"/>
      <c r="D113" s="78"/>
      <c r="E113" s="78"/>
      <c r="F113" s="78"/>
      <c r="G113" s="78"/>
    </row>
    <row r="114" spans="1:7" ht="16.5">
      <c r="A114" s="78"/>
      <c r="B114" s="78"/>
      <c r="C114" s="78"/>
      <c r="D114" s="78"/>
      <c r="E114" s="78"/>
      <c r="F114" s="78"/>
      <c r="G114" s="78"/>
    </row>
    <row r="115" spans="1:7" ht="16.5">
      <c r="A115" s="78"/>
      <c r="B115" s="78"/>
      <c r="C115" s="78"/>
      <c r="D115" s="78"/>
      <c r="E115" s="78"/>
      <c r="F115" s="78"/>
      <c r="G115" s="78"/>
    </row>
    <row r="116" spans="1:7" ht="16.5">
      <c r="A116" s="78"/>
      <c r="B116" s="78"/>
      <c r="C116" s="78"/>
      <c r="D116" s="78"/>
      <c r="E116" s="78"/>
      <c r="F116" s="78"/>
      <c r="G116" s="78"/>
    </row>
    <row r="117" spans="1:7" ht="16.5">
      <c r="A117" s="78"/>
      <c r="B117" s="78"/>
      <c r="C117" s="78"/>
      <c r="D117" s="78"/>
      <c r="E117" s="78"/>
      <c r="F117" s="78"/>
      <c r="G117" s="78"/>
    </row>
    <row r="118" spans="1:7" ht="16.5">
      <c r="A118" s="78"/>
      <c r="B118" s="78"/>
      <c r="C118" s="78"/>
      <c r="D118" s="78"/>
      <c r="E118" s="78"/>
      <c r="F118" s="78"/>
      <c r="G118" s="78"/>
    </row>
    <row r="119" spans="1:7" ht="16.5">
      <c r="A119" s="78"/>
      <c r="B119" s="78"/>
      <c r="C119" s="78"/>
      <c r="D119" s="78"/>
      <c r="E119" s="78"/>
      <c r="F119" s="78"/>
      <c r="G119" s="78"/>
    </row>
    <row r="120" spans="1:7" ht="16.5">
      <c r="A120" s="78"/>
      <c r="B120" s="78"/>
      <c r="C120" s="78"/>
      <c r="D120" s="78"/>
      <c r="E120" s="78"/>
      <c r="F120" s="78"/>
      <c r="G120" s="78"/>
    </row>
    <row r="121" spans="1:7" ht="16.5">
      <c r="A121" s="78"/>
      <c r="B121" s="78"/>
      <c r="C121" s="78"/>
      <c r="D121" s="78"/>
      <c r="E121" s="78"/>
      <c r="F121" s="78"/>
      <c r="G121" s="78"/>
    </row>
    <row r="122" spans="1:7" ht="16.5">
      <c r="A122" s="78"/>
      <c r="B122" s="78"/>
      <c r="C122" s="78"/>
      <c r="D122" s="78"/>
      <c r="E122" s="78"/>
      <c r="F122" s="78"/>
      <c r="G122" s="78"/>
    </row>
    <row r="123" spans="1:7" ht="16.5">
      <c r="A123" s="78"/>
      <c r="B123" s="78"/>
      <c r="C123" s="78"/>
      <c r="D123" s="78"/>
      <c r="E123" s="78"/>
      <c r="F123" s="78"/>
      <c r="G123" s="78"/>
    </row>
    <row r="124" spans="1:7" ht="16.5">
      <c r="A124" s="78"/>
      <c r="B124" s="78"/>
      <c r="C124" s="78"/>
      <c r="D124" s="78"/>
      <c r="E124" s="78"/>
      <c r="F124" s="78"/>
      <c r="G124" s="78"/>
    </row>
    <row r="125" spans="1:7" ht="16.5">
      <c r="A125" s="78"/>
      <c r="B125" s="78"/>
      <c r="C125" s="78"/>
      <c r="D125" s="78"/>
      <c r="E125" s="78"/>
      <c r="F125" s="78"/>
      <c r="G125" s="78"/>
    </row>
    <row r="126" spans="1:7" ht="16.5">
      <c r="A126" s="78"/>
      <c r="B126" s="78"/>
      <c r="C126" s="78"/>
      <c r="D126" s="78"/>
      <c r="E126" s="78"/>
      <c r="F126" s="78"/>
      <c r="G126" s="78"/>
    </row>
    <row r="127" spans="1:7" ht="16.5">
      <c r="A127" s="78"/>
      <c r="B127" s="78"/>
      <c r="C127" s="78"/>
      <c r="D127" s="78"/>
      <c r="E127" s="78"/>
      <c r="F127" s="78"/>
      <c r="G127" s="78"/>
    </row>
    <row r="128" spans="1:7" ht="16.5">
      <c r="A128" s="78"/>
      <c r="B128" s="78"/>
      <c r="C128" s="78"/>
      <c r="D128" s="78"/>
      <c r="E128" s="78"/>
      <c r="F128" s="78"/>
      <c r="G128" s="78"/>
    </row>
    <row r="129" spans="1:7" ht="16.5">
      <c r="A129" s="78"/>
      <c r="B129" s="78"/>
      <c r="C129" s="78"/>
      <c r="D129" s="78"/>
      <c r="E129" s="78"/>
      <c r="F129" s="78"/>
      <c r="G129" s="78"/>
    </row>
    <row r="130" spans="1:7" ht="16.5">
      <c r="A130" s="78"/>
      <c r="B130" s="78"/>
      <c r="C130" s="78"/>
      <c r="D130" s="78"/>
      <c r="E130" s="78"/>
      <c r="F130" s="78"/>
      <c r="G130" s="78"/>
    </row>
    <row r="131" spans="1:7" ht="16.5">
      <c r="A131" s="78"/>
      <c r="B131" s="78"/>
      <c r="C131" s="78"/>
      <c r="D131" s="78"/>
      <c r="E131" s="78"/>
      <c r="F131" s="78"/>
      <c r="G131" s="78"/>
    </row>
    <row r="132" spans="1:7" ht="16.5">
      <c r="A132" s="78"/>
      <c r="B132" s="78"/>
      <c r="C132" s="78"/>
      <c r="D132" s="78"/>
      <c r="E132" s="78"/>
      <c r="F132" s="78"/>
      <c r="G132" s="78"/>
    </row>
    <row r="133" spans="1:7" ht="16.5">
      <c r="A133" s="78"/>
      <c r="B133" s="78"/>
      <c r="C133" s="78"/>
      <c r="D133" s="78"/>
      <c r="E133" s="78"/>
      <c r="F133" s="78"/>
      <c r="G133" s="78"/>
    </row>
    <row r="134" spans="1:7" ht="16.5">
      <c r="A134" s="78"/>
      <c r="B134" s="78"/>
      <c r="C134" s="78"/>
      <c r="D134" s="78"/>
      <c r="E134" s="78"/>
      <c r="F134" s="78"/>
      <c r="G134" s="78"/>
    </row>
    <row r="135" spans="1:7" ht="16.5">
      <c r="A135" s="78"/>
      <c r="B135" s="78"/>
      <c r="C135" s="78"/>
      <c r="D135" s="78"/>
      <c r="E135" s="78"/>
      <c r="F135" s="78"/>
      <c r="G135" s="78"/>
    </row>
    <row r="136" spans="1:7" ht="16.5">
      <c r="A136" s="78"/>
      <c r="B136" s="78"/>
      <c r="C136" s="78"/>
      <c r="D136" s="78"/>
      <c r="E136" s="78"/>
      <c r="F136" s="78"/>
      <c r="G136" s="78"/>
    </row>
    <row r="137" spans="1:7" ht="16.5">
      <c r="A137" s="78"/>
      <c r="B137" s="78"/>
      <c r="C137" s="78"/>
      <c r="D137" s="78"/>
      <c r="E137" s="78"/>
      <c r="F137" s="78"/>
      <c r="G137" s="78"/>
    </row>
    <row r="138" spans="1:7" ht="16.5">
      <c r="A138" s="78"/>
      <c r="B138" s="78"/>
      <c r="C138" s="78"/>
      <c r="D138" s="78"/>
      <c r="E138" s="78"/>
      <c r="F138" s="78"/>
      <c r="G138" s="78"/>
    </row>
    <row r="139" spans="1:7" ht="16.5">
      <c r="A139" s="78"/>
      <c r="B139" s="78"/>
      <c r="C139" s="78"/>
      <c r="D139" s="78"/>
      <c r="E139" s="78"/>
      <c r="F139" s="78"/>
      <c r="G139" s="78"/>
    </row>
    <row r="140" spans="1:7" ht="16.5">
      <c r="A140" s="78"/>
      <c r="B140" s="78"/>
      <c r="C140" s="78"/>
      <c r="D140" s="78"/>
      <c r="E140" s="78"/>
      <c r="F140" s="78"/>
      <c r="G140" s="78"/>
    </row>
    <row r="141" spans="1:7" ht="16.5">
      <c r="A141" s="78"/>
      <c r="B141" s="78"/>
      <c r="C141" s="78"/>
      <c r="D141" s="78"/>
      <c r="E141" s="78"/>
      <c r="F141" s="78"/>
      <c r="G141" s="78"/>
    </row>
    <row r="142" spans="1:7" ht="16.5">
      <c r="A142" s="78"/>
      <c r="B142" s="78"/>
      <c r="C142" s="78"/>
      <c r="D142" s="78"/>
      <c r="E142" s="78"/>
      <c r="F142" s="78"/>
      <c r="G142" s="78"/>
    </row>
    <row r="143" spans="1:7" ht="16.5">
      <c r="A143" s="78"/>
      <c r="B143" s="78"/>
      <c r="C143" s="78"/>
      <c r="D143" s="78"/>
      <c r="E143" s="78"/>
      <c r="F143" s="78"/>
      <c r="G143" s="78"/>
    </row>
    <row r="144" spans="1:7" ht="16.5">
      <c r="A144" s="78"/>
      <c r="B144" s="78"/>
      <c r="C144" s="78"/>
      <c r="D144" s="78"/>
      <c r="E144" s="78"/>
      <c r="F144" s="78"/>
      <c r="G144" s="78"/>
    </row>
    <row r="145" spans="1:7" ht="16.5">
      <c r="A145" s="78"/>
      <c r="B145" s="78"/>
      <c r="C145" s="78"/>
      <c r="D145" s="78"/>
      <c r="E145" s="78"/>
      <c r="F145" s="78"/>
      <c r="G145" s="78"/>
    </row>
    <row r="146" spans="1:7" ht="16.5">
      <c r="A146" s="78"/>
      <c r="B146" s="78"/>
      <c r="C146" s="78"/>
      <c r="D146" s="78"/>
      <c r="E146" s="78"/>
      <c r="F146" s="78"/>
      <c r="G146" s="78"/>
    </row>
    <row r="147" spans="1:7" ht="16.5">
      <c r="A147" s="78"/>
      <c r="B147" s="78"/>
      <c r="C147" s="78"/>
      <c r="D147" s="78"/>
      <c r="E147" s="78"/>
      <c r="F147" s="78"/>
      <c r="G147" s="78"/>
    </row>
    <row r="148" spans="1:7" ht="16.5">
      <c r="A148" s="78"/>
      <c r="B148" s="78"/>
      <c r="C148" s="78"/>
      <c r="D148" s="78"/>
      <c r="E148" s="78"/>
      <c r="F148" s="78"/>
      <c r="G148" s="78"/>
    </row>
    <row r="149" spans="1:7" ht="16.5">
      <c r="A149" s="78"/>
      <c r="B149" s="78"/>
      <c r="C149" s="78"/>
      <c r="D149" s="78"/>
      <c r="E149" s="78"/>
      <c r="F149" s="78"/>
      <c r="G149" s="78"/>
    </row>
    <row r="150" spans="1:7" ht="16.5">
      <c r="A150" s="78"/>
      <c r="B150" s="78"/>
      <c r="C150" s="78"/>
      <c r="D150" s="78"/>
      <c r="E150" s="78"/>
      <c r="F150" s="78"/>
      <c r="G150" s="78"/>
    </row>
    <row r="151" spans="1:7" ht="16.5">
      <c r="A151" s="78"/>
      <c r="B151" s="78"/>
      <c r="C151" s="78"/>
      <c r="D151" s="78"/>
      <c r="E151" s="78"/>
      <c r="F151" s="78"/>
      <c r="G151" s="78"/>
    </row>
    <row r="152" spans="1:7" ht="16.5">
      <c r="A152" s="78"/>
      <c r="B152" s="78"/>
      <c r="C152" s="78"/>
      <c r="D152" s="78"/>
      <c r="E152" s="78"/>
      <c r="F152" s="78"/>
      <c r="G152" s="78"/>
    </row>
    <row r="153" spans="1:7" ht="16.5">
      <c r="A153" s="78"/>
      <c r="B153" s="78"/>
      <c r="C153" s="78"/>
      <c r="D153" s="78"/>
      <c r="E153" s="78"/>
      <c r="F153" s="78"/>
      <c r="G153" s="78"/>
    </row>
    <row r="154" spans="1:7" ht="16.5">
      <c r="A154" s="78"/>
      <c r="B154" s="78"/>
      <c r="C154" s="78"/>
      <c r="D154" s="78"/>
      <c r="E154" s="78"/>
      <c r="F154" s="78"/>
      <c r="G154" s="78"/>
    </row>
    <row r="155" spans="1:7" ht="16.5">
      <c r="A155" s="78"/>
      <c r="B155" s="78"/>
      <c r="C155" s="78"/>
      <c r="D155" s="78"/>
      <c r="E155" s="78"/>
      <c r="F155" s="78"/>
      <c r="G155" s="78"/>
    </row>
    <row r="156" spans="1:7" ht="16.5">
      <c r="A156" s="78"/>
      <c r="B156" s="78"/>
      <c r="C156" s="78"/>
      <c r="D156" s="78"/>
      <c r="E156" s="78"/>
      <c r="F156" s="78"/>
      <c r="G156" s="78"/>
    </row>
    <row r="157" spans="1:7" ht="16.5">
      <c r="A157" s="78"/>
      <c r="B157" s="78"/>
      <c r="C157" s="78"/>
      <c r="D157" s="78"/>
      <c r="E157" s="78"/>
      <c r="F157" s="78"/>
      <c r="G157" s="78"/>
    </row>
    <row r="158" spans="1:7" ht="16.5">
      <c r="A158" s="78"/>
      <c r="B158" s="78"/>
      <c r="C158" s="78"/>
      <c r="D158" s="78"/>
      <c r="E158" s="78"/>
      <c r="F158" s="78"/>
      <c r="G158" s="78"/>
    </row>
    <row r="159" spans="1:7" ht="16.5">
      <c r="A159" s="78"/>
      <c r="B159" s="78"/>
      <c r="C159" s="78"/>
      <c r="D159" s="78"/>
      <c r="E159" s="78"/>
      <c r="F159" s="78"/>
      <c r="G159" s="78"/>
    </row>
    <row r="160" spans="1:7" ht="16.5">
      <c r="A160" s="78"/>
      <c r="B160" s="78"/>
      <c r="C160" s="78"/>
      <c r="D160" s="78"/>
      <c r="E160" s="78"/>
      <c r="F160" s="78"/>
      <c r="G160" s="78"/>
    </row>
    <row r="161" spans="1:7" ht="16.5">
      <c r="A161" s="78"/>
      <c r="B161" s="78"/>
      <c r="C161" s="78"/>
      <c r="D161" s="78"/>
      <c r="E161" s="78"/>
      <c r="F161" s="78"/>
      <c r="G161" s="78"/>
    </row>
    <row r="162" spans="1:7" ht="16.5">
      <c r="A162" s="78"/>
      <c r="B162" s="78"/>
      <c r="C162" s="78"/>
      <c r="D162" s="78"/>
      <c r="E162" s="78"/>
      <c r="F162" s="78"/>
      <c r="G162" s="78"/>
    </row>
    <row r="163" spans="1:7" ht="16.5">
      <c r="A163" s="78"/>
      <c r="B163" s="78"/>
      <c r="C163" s="78"/>
      <c r="D163" s="78"/>
      <c r="E163" s="78"/>
      <c r="F163" s="78"/>
      <c r="G163" s="78"/>
    </row>
    <row r="164" spans="1:7" ht="16.5">
      <c r="A164" s="78"/>
      <c r="B164" s="78"/>
      <c r="C164" s="78"/>
      <c r="D164" s="78"/>
      <c r="E164" s="78"/>
      <c r="F164" s="78"/>
      <c r="G164" s="78"/>
    </row>
    <row r="165" spans="1:7" ht="16.5">
      <c r="A165" s="78"/>
      <c r="B165" s="78"/>
      <c r="C165" s="78"/>
      <c r="D165" s="78"/>
      <c r="E165" s="78"/>
      <c r="F165" s="78"/>
      <c r="G165" s="78"/>
    </row>
    <row r="166" spans="1:7" ht="16.5">
      <c r="A166" s="78"/>
      <c r="B166" s="78"/>
      <c r="C166" s="78"/>
      <c r="D166" s="78"/>
      <c r="E166" s="78"/>
      <c r="F166" s="78"/>
      <c r="G166" s="78"/>
    </row>
    <row r="167" spans="1:7" ht="16.5">
      <c r="A167" s="78"/>
      <c r="B167" s="78"/>
      <c r="C167" s="78"/>
      <c r="D167" s="78"/>
      <c r="E167" s="78"/>
      <c r="F167" s="78"/>
      <c r="G167" s="78"/>
    </row>
    <row r="168" spans="1:7" ht="16.5">
      <c r="A168" s="78"/>
      <c r="B168" s="78"/>
      <c r="C168" s="78"/>
      <c r="D168" s="78"/>
      <c r="E168" s="78"/>
      <c r="F168" s="78"/>
      <c r="G168" s="78"/>
    </row>
    <row r="169" spans="1:7" ht="16.5">
      <c r="A169" s="78"/>
      <c r="B169" s="78"/>
      <c r="C169" s="78"/>
      <c r="D169" s="78"/>
      <c r="E169" s="78"/>
      <c r="F169" s="78"/>
      <c r="G169" s="78"/>
    </row>
    <row r="170" spans="1:7" ht="16.5">
      <c r="A170" s="78"/>
      <c r="B170" s="78"/>
      <c r="C170" s="78"/>
      <c r="D170" s="78"/>
      <c r="E170" s="78"/>
      <c r="F170" s="78"/>
      <c r="G170" s="78"/>
    </row>
    <row r="171" spans="1:7" ht="16.5">
      <c r="A171" s="78"/>
      <c r="B171" s="78"/>
      <c r="C171" s="78"/>
      <c r="D171" s="78"/>
      <c r="E171" s="78"/>
      <c r="F171" s="78"/>
      <c r="G171" s="78"/>
    </row>
    <row r="172" spans="1:7" ht="16.5">
      <c r="A172" s="78"/>
      <c r="B172" s="78"/>
      <c r="C172" s="78"/>
      <c r="D172" s="78"/>
      <c r="E172" s="78"/>
      <c r="F172" s="78"/>
      <c r="G172" s="78"/>
    </row>
  </sheetData>
  <mergeCells count="7">
    <mergeCell ref="B3:G8"/>
    <mergeCell ref="B48:G51"/>
    <mergeCell ref="B10:G15"/>
    <mergeCell ref="B17:G24"/>
    <mergeCell ref="B26:G30"/>
    <mergeCell ref="B34:G40"/>
    <mergeCell ref="B42:G46"/>
  </mergeCells>
  <printOptions/>
  <pageMargins left="0.75" right="0.75" top="1" bottom="1" header="0.5" footer="0.5"/>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E265"/>
  <sheetViews>
    <sheetView workbookViewId="0" topLeftCell="A1">
      <selection activeCell="C45" sqref="A1:E45"/>
    </sheetView>
  </sheetViews>
  <sheetFormatPr defaultColWidth="9.140625" defaultRowHeight="12.75"/>
  <cols>
    <col min="1" max="1" width="8.7109375" style="0" customWidth="1"/>
    <col min="2" max="2" width="5.7109375" style="0" customWidth="1"/>
    <col min="3" max="3" width="60.8515625" style="0" customWidth="1"/>
    <col min="4" max="4" width="23.140625" style="0" customWidth="1"/>
    <col min="5" max="5" width="20.140625" style="0" customWidth="1"/>
  </cols>
  <sheetData>
    <row r="1" spans="1:5" ht="16.5">
      <c r="A1" s="88" t="s">
        <v>158</v>
      </c>
      <c r="B1" s="89" t="s">
        <v>159</v>
      </c>
      <c r="C1" s="78"/>
      <c r="D1" s="78"/>
      <c r="E1" s="78"/>
    </row>
    <row r="2" spans="1:5" ht="16.5">
      <c r="A2" s="90"/>
      <c r="B2" s="89"/>
      <c r="C2" s="78"/>
      <c r="D2" s="78"/>
      <c r="E2" s="78"/>
    </row>
    <row r="3" spans="1:5" ht="16.5">
      <c r="A3" s="90"/>
      <c r="B3" s="175" t="s">
        <v>224</v>
      </c>
      <c r="C3" s="175"/>
      <c r="D3" s="175"/>
      <c r="E3" s="175"/>
    </row>
    <row r="4" spans="1:5" ht="16.5">
      <c r="A4" s="90"/>
      <c r="B4" s="175"/>
      <c r="C4" s="175"/>
      <c r="D4" s="175"/>
      <c r="E4" s="175"/>
    </row>
    <row r="5" spans="1:5" ht="16.5">
      <c r="A5" s="90"/>
      <c r="B5" s="175"/>
      <c r="C5" s="175"/>
      <c r="D5" s="175"/>
      <c r="E5" s="175"/>
    </row>
    <row r="6" spans="1:5" ht="16.5">
      <c r="A6" s="90"/>
      <c r="B6" s="175"/>
      <c r="C6" s="175"/>
      <c r="D6" s="175"/>
      <c r="E6" s="175"/>
    </row>
    <row r="7" spans="1:5" ht="16.5">
      <c r="A7" s="90"/>
      <c r="B7" s="175"/>
      <c r="C7" s="175"/>
      <c r="D7" s="175"/>
      <c r="E7" s="175"/>
    </row>
    <row r="8" spans="1:5" ht="16.5">
      <c r="A8" s="90"/>
      <c r="B8" s="175"/>
      <c r="C8" s="175"/>
      <c r="D8" s="175"/>
      <c r="E8" s="175"/>
    </row>
    <row r="9" spans="1:5" ht="16.5">
      <c r="A9" s="90"/>
      <c r="B9" s="175"/>
      <c r="C9" s="175"/>
      <c r="D9" s="175"/>
      <c r="E9" s="175"/>
    </row>
    <row r="10" spans="1:5" ht="16.5">
      <c r="A10" s="90"/>
      <c r="B10" s="135"/>
      <c r="C10" s="135"/>
      <c r="D10" s="135"/>
      <c r="E10" s="135"/>
    </row>
    <row r="11" spans="1:5" ht="16.5" customHeight="1">
      <c r="A11" s="90"/>
      <c r="B11" s="175" t="s">
        <v>225</v>
      </c>
      <c r="C11" s="175"/>
      <c r="D11" s="175"/>
      <c r="E11" s="175"/>
    </row>
    <row r="12" spans="1:5" ht="16.5" customHeight="1">
      <c r="A12" s="90"/>
      <c r="B12" s="175"/>
      <c r="C12" s="175"/>
      <c r="D12" s="175"/>
      <c r="E12" s="175"/>
    </row>
    <row r="13" spans="1:5" ht="16.5">
      <c r="A13" s="90"/>
      <c r="B13" s="175"/>
      <c r="C13" s="175"/>
      <c r="D13" s="175"/>
      <c r="E13" s="175"/>
    </row>
    <row r="14" spans="1:5" ht="16.5">
      <c r="A14" s="90"/>
      <c r="B14" s="175"/>
      <c r="C14" s="175"/>
      <c r="D14" s="175"/>
      <c r="E14" s="175"/>
    </row>
    <row r="15" spans="1:5" ht="16.5">
      <c r="A15" s="90"/>
      <c r="B15" s="175"/>
      <c r="C15" s="175"/>
      <c r="D15" s="175"/>
      <c r="E15" s="175"/>
    </row>
    <row r="16" spans="1:5" ht="16.5">
      <c r="A16" s="90"/>
      <c r="B16" s="175"/>
      <c r="C16" s="175"/>
      <c r="D16" s="175"/>
      <c r="E16" s="175"/>
    </row>
    <row r="17" spans="1:5" ht="16.5">
      <c r="A17" s="90"/>
      <c r="B17" s="118"/>
      <c r="C17" s="118"/>
      <c r="D17" s="118"/>
      <c r="E17" s="118"/>
    </row>
    <row r="18" spans="1:5" ht="16.5">
      <c r="A18" s="88" t="s">
        <v>160</v>
      </c>
      <c r="B18" s="98" t="s">
        <v>161</v>
      </c>
      <c r="C18" s="78"/>
      <c r="D18" s="78"/>
      <c r="E18" s="78"/>
    </row>
    <row r="19" spans="1:5" ht="16.5">
      <c r="A19" s="88"/>
      <c r="B19" s="98"/>
      <c r="C19" s="78"/>
      <c r="D19" s="78"/>
      <c r="E19" s="78"/>
    </row>
    <row r="20" spans="1:5" ht="16.5" customHeight="1">
      <c r="A20" s="88"/>
      <c r="B20" s="169" t="s">
        <v>162</v>
      </c>
      <c r="C20" s="169"/>
      <c r="D20" s="169"/>
      <c r="E20" s="169"/>
    </row>
    <row r="21" spans="1:5" ht="16.5">
      <c r="A21" s="88"/>
      <c r="B21" s="169"/>
      <c r="C21" s="169"/>
      <c r="D21" s="169"/>
      <c r="E21" s="169"/>
    </row>
    <row r="22" spans="1:5" ht="16.5">
      <c r="A22" s="88"/>
      <c r="B22" s="7"/>
      <c r="C22" s="7"/>
      <c r="D22" s="7"/>
      <c r="E22" s="7"/>
    </row>
    <row r="23" spans="1:5" ht="16.5">
      <c r="A23" s="88" t="s">
        <v>163</v>
      </c>
      <c r="B23" s="98" t="s">
        <v>164</v>
      </c>
      <c r="C23" s="7"/>
      <c r="D23" s="7"/>
      <c r="E23" s="7"/>
    </row>
    <row r="24" spans="1:5" ht="16.5">
      <c r="A24" s="78"/>
      <c r="B24" s="98"/>
      <c r="C24" s="78"/>
      <c r="D24" s="163" t="s">
        <v>165</v>
      </c>
      <c r="E24" s="163" t="s">
        <v>166</v>
      </c>
    </row>
    <row r="25" spans="1:5" ht="16.5">
      <c r="A25" s="78"/>
      <c r="B25" s="98"/>
      <c r="C25" s="78"/>
      <c r="D25" s="177"/>
      <c r="E25" s="177"/>
    </row>
    <row r="26" spans="1:5" ht="16.5">
      <c r="A26" s="88"/>
      <c r="B26" s="98"/>
      <c r="C26" s="78"/>
      <c r="D26" s="119" t="s">
        <v>6</v>
      </c>
      <c r="E26" s="119" t="s">
        <v>6</v>
      </c>
    </row>
    <row r="27" spans="1:5" ht="16.5">
      <c r="A27" s="88"/>
      <c r="B27" s="78"/>
      <c r="C27" s="78"/>
      <c r="D27" s="119"/>
      <c r="E27" s="119"/>
    </row>
    <row r="28" spans="1:5" ht="16.5">
      <c r="A28" s="88"/>
      <c r="B28" s="78" t="s">
        <v>167</v>
      </c>
      <c r="C28" s="8"/>
      <c r="D28" s="120">
        <v>1949</v>
      </c>
      <c r="E28" s="120">
        <v>7171</v>
      </c>
    </row>
    <row r="29" spans="1:5" ht="16.5">
      <c r="A29" s="88"/>
      <c r="B29" s="78" t="s">
        <v>168</v>
      </c>
      <c r="C29" s="8"/>
      <c r="D29" s="121">
        <v>-21</v>
      </c>
      <c r="E29" s="121">
        <v>-1512</v>
      </c>
    </row>
    <row r="30" spans="1:5" ht="17.25" thickBot="1">
      <c r="A30" s="88"/>
      <c r="B30" s="98"/>
      <c r="C30" s="78"/>
      <c r="D30" s="122">
        <f>SUM(D28:D29)</f>
        <v>1928</v>
      </c>
      <c r="E30" s="122">
        <f>SUM(E28:E29)</f>
        <v>5659</v>
      </c>
    </row>
    <row r="31" spans="1:5" ht="17.25" thickTop="1">
      <c r="A31" s="88"/>
      <c r="B31" s="98"/>
      <c r="C31" s="78"/>
      <c r="D31" s="123"/>
      <c r="E31" s="123"/>
    </row>
    <row r="32" spans="1:5" ht="16.5" customHeight="1">
      <c r="A32" s="88"/>
      <c r="B32" s="178" t="s">
        <v>169</v>
      </c>
      <c r="C32" s="178"/>
      <c r="D32" s="178"/>
      <c r="E32" s="178"/>
    </row>
    <row r="33" spans="1:5" ht="16.5" customHeight="1">
      <c r="A33" s="78"/>
      <c r="B33" s="178"/>
      <c r="C33" s="178"/>
      <c r="D33" s="178"/>
      <c r="E33" s="178"/>
    </row>
    <row r="34" spans="1:5" ht="16.5" customHeight="1">
      <c r="A34" s="78"/>
      <c r="B34" s="150"/>
      <c r="C34" s="150"/>
      <c r="D34" s="150"/>
      <c r="E34" s="150"/>
    </row>
    <row r="35" spans="1:5" ht="16.5" customHeight="1">
      <c r="A35" s="78"/>
      <c r="B35" s="150"/>
      <c r="C35" s="150"/>
      <c r="D35" s="150"/>
      <c r="E35" s="150"/>
    </row>
    <row r="36" spans="1:5" ht="16.5" customHeight="1">
      <c r="A36" s="78"/>
      <c r="B36" s="8"/>
      <c r="C36" s="8"/>
      <c r="D36" s="124"/>
      <c r="E36" s="124"/>
    </row>
    <row r="37" spans="1:5" ht="16.5" customHeight="1">
      <c r="A37" s="88" t="s">
        <v>170</v>
      </c>
      <c r="B37" s="173" t="s">
        <v>171</v>
      </c>
      <c r="C37" s="173"/>
      <c r="D37" s="173"/>
      <c r="E37" s="78"/>
    </row>
    <row r="38" spans="1:5" ht="16.5" customHeight="1">
      <c r="A38" s="78"/>
      <c r="B38" s="78"/>
      <c r="C38" s="78"/>
      <c r="D38" s="78"/>
      <c r="E38" s="78"/>
    </row>
    <row r="39" spans="1:5" ht="16.5" customHeight="1">
      <c r="A39" s="78"/>
      <c r="B39" s="175" t="s">
        <v>172</v>
      </c>
      <c r="C39" s="175"/>
      <c r="D39" s="175"/>
      <c r="E39" s="175"/>
    </row>
    <row r="40" spans="1:5" ht="16.5" customHeight="1">
      <c r="A40" s="78"/>
      <c r="B40" s="78"/>
      <c r="C40" s="78"/>
      <c r="D40" s="78"/>
      <c r="E40" s="78"/>
    </row>
    <row r="41" spans="1:5" ht="16.5" customHeight="1">
      <c r="A41" s="88" t="s">
        <v>173</v>
      </c>
      <c r="B41" s="98" t="s">
        <v>174</v>
      </c>
      <c r="C41" s="98"/>
      <c r="D41" s="78"/>
      <c r="E41" s="78"/>
    </row>
    <row r="42" spans="1:5" ht="16.5" customHeight="1">
      <c r="A42" s="88"/>
      <c r="B42" s="98"/>
      <c r="C42" s="98"/>
      <c r="D42" s="78"/>
      <c r="E42" s="78"/>
    </row>
    <row r="43" spans="1:5" ht="16.5" customHeight="1">
      <c r="A43" s="78"/>
      <c r="B43" s="78" t="s">
        <v>127</v>
      </c>
      <c r="C43" s="170" t="s">
        <v>175</v>
      </c>
      <c r="D43" s="170"/>
      <c r="E43" s="170"/>
    </row>
    <row r="44" spans="1:5" ht="16.5" customHeight="1">
      <c r="A44" s="78"/>
      <c r="B44" s="98"/>
      <c r="C44" s="7"/>
      <c r="D44" s="7"/>
      <c r="E44" s="7"/>
    </row>
    <row r="45" spans="1:5" ht="16.5" customHeight="1">
      <c r="A45" s="78"/>
      <c r="B45" s="90" t="s">
        <v>137</v>
      </c>
      <c r="C45" s="170" t="s">
        <v>176</v>
      </c>
      <c r="D45" s="170"/>
      <c r="E45" s="170"/>
    </row>
    <row r="46" spans="1:5" ht="16.5">
      <c r="A46" s="78"/>
      <c r="B46" s="78"/>
      <c r="C46" s="78"/>
      <c r="D46" s="78"/>
      <c r="E46" s="78"/>
    </row>
    <row r="47" spans="1:5" ht="16.5">
      <c r="A47" s="78"/>
      <c r="B47" s="78"/>
      <c r="C47" s="78"/>
      <c r="D47" s="78"/>
      <c r="E47" s="78"/>
    </row>
    <row r="48" spans="1:5" ht="16.5">
      <c r="A48" s="78"/>
      <c r="B48" s="78"/>
      <c r="C48" s="78"/>
      <c r="D48" s="78"/>
      <c r="E48" s="78"/>
    </row>
    <row r="49" spans="1:5" ht="16.5">
      <c r="A49" s="78"/>
      <c r="B49" s="78"/>
      <c r="C49" s="78"/>
      <c r="D49" s="78"/>
      <c r="E49" s="78"/>
    </row>
    <row r="50" spans="1:5" ht="16.5">
      <c r="A50" s="78"/>
      <c r="B50" s="78"/>
      <c r="C50" s="78"/>
      <c r="D50" s="78"/>
      <c r="E50" s="78"/>
    </row>
    <row r="51" spans="1:5" ht="16.5">
      <c r="A51" s="78"/>
      <c r="B51" s="78"/>
      <c r="C51" s="78"/>
      <c r="D51" s="78"/>
      <c r="E51" s="78"/>
    </row>
    <row r="52" spans="1:5" ht="16.5">
      <c r="A52" s="78"/>
      <c r="B52" s="78"/>
      <c r="C52" s="78"/>
      <c r="D52" s="78"/>
      <c r="E52" s="78"/>
    </row>
    <row r="53" spans="1:5" ht="16.5">
      <c r="A53" s="78"/>
      <c r="B53" s="78"/>
      <c r="C53" s="78"/>
      <c r="D53" s="78"/>
      <c r="E53" s="78"/>
    </row>
    <row r="54" spans="1:5" ht="16.5">
      <c r="A54" s="78"/>
      <c r="B54" s="78"/>
      <c r="C54" s="78"/>
      <c r="D54" s="78"/>
      <c r="E54" s="78"/>
    </row>
    <row r="55" spans="1:5" ht="16.5">
      <c r="A55" s="78"/>
      <c r="B55" s="78"/>
      <c r="C55" s="78"/>
      <c r="D55" s="78"/>
      <c r="E55" s="78"/>
    </row>
    <row r="56" spans="1:5" ht="16.5">
      <c r="A56" s="78"/>
      <c r="B56" s="78"/>
      <c r="C56" s="78"/>
      <c r="D56" s="78"/>
      <c r="E56" s="78"/>
    </row>
    <row r="57" spans="1:5" ht="16.5">
      <c r="A57" s="78"/>
      <c r="B57" s="78"/>
      <c r="C57" s="78"/>
      <c r="D57" s="78"/>
      <c r="E57" s="78"/>
    </row>
    <row r="58" spans="1:5" ht="16.5">
      <c r="A58" s="78"/>
      <c r="B58" s="78"/>
      <c r="C58" s="78"/>
      <c r="D58" s="78"/>
      <c r="E58" s="78"/>
    </row>
    <row r="59" spans="1:5" ht="16.5">
      <c r="A59" s="78"/>
      <c r="B59" s="78"/>
      <c r="C59" s="78"/>
      <c r="D59" s="78"/>
      <c r="E59" s="78"/>
    </row>
    <row r="60" spans="1:5" ht="16.5">
      <c r="A60" s="78"/>
      <c r="B60" s="78"/>
      <c r="C60" s="78"/>
      <c r="D60" s="78"/>
      <c r="E60" s="78"/>
    </row>
    <row r="61" spans="1:5" ht="16.5">
      <c r="A61" s="78"/>
      <c r="B61" s="78"/>
      <c r="C61" s="78"/>
      <c r="D61" s="78"/>
      <c r="E61" s="78"/>
    </row>
    <row r="62" spans="1:5" ht="16.5">
      <c r="A62" s="78"/>
      <c r="B62" s="78"/>
      <c r="C62" s="78"/>
      <c r="D62" s="78"/>
      <c r="E62" s="78"/>
    </row>
    <row r="63" spans="1:5" ht="16.5">
      <c r="A63" s="78"/>
      <c r="B63" s="78"/>
      <c r="C63" s="78"/>
      <c r="D63" s="78"/>
      <c r="E63" s="78"/>
    </row>
    <row r="64" spans="1:5" ht="16.5">
      <c r="A64" s="78"/>
      <c r="B64" s="78"/>
      <c r="C64" s="78"/>
      <c r="D64" s="78"/>
      <c r="E64" s="78"/>
    </row>
    <row r="65" spans="1:5" ht="16.5">
      <c r="A65" s="78"/>
      <c r="B65" s="78"/>
      <c r="C65" s="78"/>
      <c r="D65" s="78"/>
      <c r="E65" s="78"/>
    </row>
    <row r="66" spans="1:5" ht="16.5">
      <c r="A66" s="78"/>
      <c r="B66" s="78"/>
      <c r="C66" s="78"/>
      <c r="D66" s="78"/>
      <c r="E66" s="78"/>
    </row>
    <row r="67" spans="1:5" ht="16.5">
      <c r="A67" s="78"/>
      <c r="B67" s="78"/>
      <c r="C67" s="78"/>
      <c r="D67" s="78"/>
      <c r="E67" s="78"/>
    </row>
    <row r="68" spans="1:5" ht="16.5">
      <c r="A68" s="78"/>
      <c r="B68" s="78"/>
      <c r="C68" s="78"/>
      <c r="D68" s="78"/>
      <c r="E68" s="78"/>
    </row>
    <row r="69" spans="1:5" ht="16.5">
      <c r="A69" s="78"/>
      <c r="B69" s="78"/>
      <c r="C69" s="78"/>
      <c r="D69" s="78"/>
      <c r="E69" s="78"/>
    </row>
    <row r="70" spans="1:5" ht="16.5">
      <c r="A70" s="78"/>
      <c r="B70" s="78"/>
      <c r="C70" s="78"/>
      <c r="D70" s="78"/>
      <c r="E70" s="78"/>
    </row>
    <row r="71" spans="1:5" ht="16.5">
      <c r="A71" s="78"/>
      <c r="B71" s="78"/>
      <c r="C71" s="78"/>
      <c r="D71" s="78"/>
      <c r="E71" s="78"/>
    </row>
    <row r="72" spans="1:5" ht="16.5">
      <c r="A72" s="78"/>
      <c r="B72" s="78"/>
      <c r="C72" s="78"/>
      <c r="D72" s="78"/>
      <c r="E72" s="78"/>
    </row>
    <row r="73" spans="1:5" ht="16.5">
      <c r="A73" s="78"/>
      <c r="B73" s="78"/>
      <c r="C73" s="78"/>
      <c r="D73" s="78"/>
      <c r="E73" s="78"/>
    </row>
    <row r="74" spans="1:5" ht="16.5">
      <c r="A74" s="78"/>
      <c r="B74" s="78"/>
      <c r="C74" s="78"/>
      <c r="D74" s="78"/>
      <c r="E74" s="78"/>
    </row>
    <row r="75" spans="1:5" ht="16.5">
      <c r="A75" s="78"/>
      <c r="B75" s="78"/>
      <c r="C75" s="78"/>
      <c r="D75" s="78"/>
      <c r="E75" s="78"/>
    </row>
    <row r="76" spans="1:5" ht="16.5">
      <c r="A76" s="78"/>
      <c r="B76" s="78"/>
      <c r="C76" s="78"/>
      <c r="D76" s="78"/>
      <c r="E76" s="78"/>
    </row>
    <row r="77" spans="1:5" ht="16.5">
      <c r="A77" s="78"/>
      <c r="B77" s="78"/>
      <c r="C77" s="78"/>
      <c r="D77" s="78"/>
      <c r="E77" s="78"/>
    </row>
    <row r="78" spans="1:5" ht="16.5">
      <c r="A78" s="78"/>
      <c r="B78" s="78"/>
      <c r="C78" s="78"/>
      <c r="D78" s="78"/>
      <c r="E78" s="78"/>
    </row>
    <row r="79" spans="1:5" ht="16.5">
      <c r="A79" s="78"/>
      <c r="B79" s="78"/>
      <c r="C79" s="78"/>
      <c r="D79" s="78"/>
      <c r="E79" s="78"/>
    </row>
    <row r="80" spans="1:5" ht="16.5">
      <c r="A80" s="78"/>
      <c r="B80" s="78"/>
      <c r="C80" s="78"/>
      <c r="D80" s="78"/>
      <c r="E80" s="78"/>
    </row>
    <row r="81" spans="1:5" ht="16.5">
      <c r="A81" s="78"/>
      <c r="B81" s="78"/>
      <c r="C81" s="78"/>
      <c r="D81" s="78"/>
      <c r="E81" s="78"/>
    </row>
    <row r="82" spans="1:5" ht="16.5">
      <c r="A82" s="78"/>
      <c r="B82" s="78"/>
      <c r="C82" s="78"/>
      <c r="D82" s="78"/>
      <c r="E82" s="78"/>
    </row>
    <row r="83" spans="1:5" ht="16.5">
      <c r="A83" s="78"/>
      <c r="B83" s="78"/>
      <c r="C83" s="78"/>
      <c r="D83" s="78"/>
      <c r="E83" s="78"/>
    </row>
    <row r="84" spans="1:5" ht="16.5">
      <c r="A84" s="78"/>
      <c r="B84" s="78"/>
      <c r="C84" s="78"/>
      <c r="D84" s="78"/>
      <c r="E84" s="78"/>
    </row>
    <row r="85" spans="1:5" ht="16.5">
      <c r="A85" s="78"/>
      <c r="B85" s="78"/>
      <c r="C85" s="78"/>
      <c r="D85" s="78"/>
      <c r="E85" s="78"/>
    </row>
    <row r="86" spans="1:5" ht="16.5">
      <c r="A86" s="78"/>
      <c r="B86" s="78"/>
      <c r="C86" s="78"/>
      <c r="D86" s="78"/>
      <c r="E86" s="78"/>
    </row>
    <row r="87" spans="1:5" ht="16.5">
      <c r="A87" s="78"/>
      <c r="B87" s="78"/>
      <c r="C87" s="78"/>
      <c r="D87" s="78"/>
      <c r="E87" s="78"/>
    </row>
    <row r="88" spans="1:5" ht="16.5">
      <c r="A88" s="78"/>
      <c r="B88" s="78"/>
      <c r="C88" s="78"/>
      <c r="D88" s="78"/>
      <c r="E88" s="78"/>
    </row>
    <row r="89" spans="1:5" ht="16.5">
      <c r="A89" s="78"/>
      <c r="B89" s="78"/>
      <c r="C89" s="78"/>
      <c r="D89" s="78"/>
      <c r="E89" s="78"/>
    </row>
    <row r="90" spans="1:5" ht="16.5">
      <c r="A90" s="78"/>
      <c r="B90" s="78"/>
      <c r="C90" s="78"/>
      <c r="D90" s="78"/>
      <c r="E90" s="78"/>
    </row>
    <row r="91" spans="1:5" ht="16.5">
      <c r="A91" s="78"/>
      <c r="B91" s="78"/>
      <c r="C91" s="78"/>
      <c r="D91" s="78"/>
      <c r="E91" s="78"/>
    </row>
    <row r="92" spans="1:5" ht="16.5">
      <c r="A92" s="78"/>
      <c r="B92" s="78"/>
      <c r="C92" s="78"/>
      <c r="D92" s="78"/>
      <c r="E92" s="78"/>
    </row>
    <row r="93" spans="1:5" ht="16.5">
      <c r="A93" s="78"/>
      <c r="B93" s="78"/>
      <c r="C93" s="78"/>
      <c r="D93" s="78"/>
      <c r="E93" s="78"/>
    </row>
    <row r="94" spans="1:5" ht="16.5">
      <c r="A94" s="78"/>
      <c r="B94" s="78"/>
      <c r="C94" s="78"/>
      <c r="D94" s="78"/>
      <c r="E94" s="78"/>
    </row>
    <row r="95" spans="1:5" ht="16.5">
      <c r="A95" s="78"/>
      <c r="B95" s="78"/>
      <c r="C95" s="78"/>
      <c r="D95" s="78"/>
      <c r="E95" s="78"/>
    </row>
    <row r="96" spans="1:5" ht="16.5">
      <c r="A96" s="78"/>
      <c r="B96" s="78"/>
      <c r="C96" s="78"/>
      <c r="D96" s="78"/>
      <c r="E96" s="78"/>
    </row>
    <row r="97" spans="1:5" ht="16.5">
      <c r="A97" s="78"/>
      <c r="B97" s="78"/>
      <c r="C97" s="78"/>
      <c r="D97" s="78"/>
      <c r="E97" s="78"/>
    </row>
    <row r="98" spans="1:5" ht="16.5">
      <c r="A98" s="78"/>
      <c r="B98" s="78"/>
      <c r="C98" s="78"/>
      <c r="D98" s="78"/>
      <c r="E98" s="78"/>
    </row>
    <row r="99" spans="1:5" ht="16.5">
      <c r="A99" s="78"/>
      <c r="B99" s="78"/>
      <c r="C99" s="78"/>
      <c r="D99" s="78"/>
      <c r="E99" s="78"/>
    </row>
    <row r="100" spans="1:5" ht="16.5">
      <c r="A100" s="78"/>
      <c r="B100" s="78"/>
      <c r="C100" s="78"/>
      <c r="D100" s="78"/>
      <c r="E100" s="78"/>
    </row>
    <row r="101" spans="1:5" ht="16.5">
      <c r="A101" s="78"/>
      <c r="B101" s="78"/>
      <c r="C101" s="78"/>
      <c r="D101" s="78"/>
      <c r="E101" s="78"/>
    </row>
    <row r="102" spans="1:5" ht="16.5">
      <c r="A102" s="78"/>
      <c r="B102" s="78"/>
      <c r="C102" s="78"/>
      <c r="D102" s="78"/>
      <c r="E102" s="78"/>
    </row>
    <row r="103" spans="1:5" ht="16.5">
      <c r="A103" s="78"/>
      <c r="B103" s="78"/>
      <c r="C103" s="78"/>
      <c r="D103" s="78"/>
      <c r="E103" s="78"/>
    </row>
    <row r="104" spans="1:5" ht="16.5">
      <c r="A104" s="78"/>
      <c r="B104" s="78"/>
      <c r="C104" s="78"/>
      <c r="D104" s="78"/>
      <c r="E104" s="78"/>
    </row>
    <row r="105" spans="1:5" ht="16.5">
      <c r="A105" s="78"/>
      <c r="B105" s="78"/>
      <c r="C105" s="78"/>
      <c r="D105" s="78"/>
      <c r="E105" s="78"/>
    </row>
    <row r="106" spans="1:5" ht="16.5">
      <c r="A106" s="78"/>
      <c r="B106" s="78"/>
      <c r="C106" s="78"/>
      <c r="D106" s="78"/>
      <c r="E106" s="78"/>
    </row>
    <row r="107" spans="1:5" ht="16.5">
      <c r="A107" s="78"/>
      <c r="B107" s="78"/>
      <c r="C107" s="78"/>
      <c r="D107" s="78"/>
      <c r="E107" s="78"/>
    </row>
    <row r="108" spans="1:5" ht="16.5">
      <c r="A108" s="78"/>
      <c r="B108" s="78"/>
      <c r="C108" s="78"/>
      <c r="D108" s="78"/>
      <c r="E108" s="78"/>
    </row>
    <row r="109" spans="1:5" ht="16.5">
      <c r="A109" s="78"/>
      <c r="B109" s="78"/>
      <c r="C109" s="78"/>
      <c r="D109" s="78"/>
      <c r="E109" s="78"/>
    </row>
    <row r="110" spans="1:5" ht="16.5">
      <c r="A110" s="78"/>
      <c r="B110" s="78"/>
      <c r="C110" s="78"/>
      <c r="D110" s="78"/>
      <c r="E110" s="78"/>
    </row>
    <row r="111" spans="1:5" ht="16.5">
      <c r="A111" s="78"/>
      <c r="B111" s="78"/>
      <c r="C111" s="78"/>
      <c r="D111" s="78"/>
      <c r="E111" s="78"/>
    </row>
    <row r="112" spans="1:5" ht="16.5">
      <c r="A112" s="78"/>
      <c r="B112" s="78"/>
      <c r="C112" s="78"/>
      <c r="D112" s="78"/>
      <c r="E112" s="78"/>
    </row>
    <row r="113" spans="1:5" ht="16.5">
      <c r="A113" s="78"/>
      <c r="B113" s="78"/>
      <c r="C113" s="78"/>
      <c r="D113" s="78"/>
      <c r="E113" s="78"/>
    </row>
    <row r="114" spans="1:5" ht="16.5">
      <c r="A114" s="78"/>
      <c r="B114" s="78"/>
      <c r="C114" s="78"/>
      <c r="D114" s="78"/>
      <c r="E114" s="78"/>
    </row>
    <row r="115" spans="1:5" ht="16.5">
      <c r="A115" s="78"/>
      <c r="B115" s="78"/>
      <c r="C115" s="78"/>
      <c r="D115" s="78"/>
      <c r="E115" s="78"/>
    </row>
    <row r="116" spans="1:5" ht="16.5">
      <c r="A116" s="78"/>
      <c r="B116" s="78"/>
      <c r="C116" s="78"/>
      <c r="D116" s="78"/>
      <c r="E116" s="78"/>
    </row>
    <row r="117" spans="1:5" ht="16.5">
      <c r="A117" s="78"/>
      <c r="B117" s="78"/>
      <c r="C117" s="78"/>
      <c r="D117" s="78"/>
      <c r="E117" s="78"/>
    </row>
    <row r="118" spans="1:5" ht="16.5">
      <c r="A118" s="78"/>
      <c r="B118" s="78"/>
      <c r="C118" s="78"/>
      <c r="D118" s="78"/>
      <c r="E118" s="78"/>
    </row>
    <row r="119" spans="1:5" ht="16.5">
      <c r="A119" s="78"/>
      <c r="B119" s="78"/>
      <c r="C119" s="78"/>
      <c r="D119" s="78"/>
      <c r="E119" s="78"/>
    </row>
    <row r="120" spans="1:5" ht="16.5">
      <c r="A120" s="78"/>
      <c r="B120" s="78"/>
      <c r="C120" s="78"/>
      <c r="D120" s="78"/>
      <c r="E120" s="78"/>
    </row>
    <row r="121" spans="1:5" ht="16.5">
      <c r="A121" s="78"/>
      <c r="B121" s="78"/>
      <c r="C121" s="78"/>
      <c r="D121" s="78"/>
      <c r="E121" s="78"/>
    </row>
    <row r="122" spans="1:5" ht="16.5">
      <c r="A122" s="78"/>
      <c r="B122" s="78"/>
      <c r="C122" s="78"/>
      <c r="D122" s="78"/>
      <c r="E122" s="78"/>
    </row>
    <row r="123" spans="1:5" ht="16.5">
      <c r="A123" s="78"/>
      <c r="B123" s="78"/>
      <c r="C123" s="78"/>
      <c r="D123" s="78"/>
      <c r="E123" s="78"/>
    </row>
    <row r="124" spans="1:5" ht="16.5">
      <c r="A124" s="78"/>
      <c r="B124" s="78"/>
      <c r="C124" s="78"/>
      <c r="D124" s="78"/>
      <c r="E124" s="78"/>
    </row>
    <row r="125" spans="1:5" ht="16.5">
      <c r="A125" s="78"/>
      <c r="B125" s="78"/>
      <c r="C125" s="78"/>
      <c r="D125" s="78"/>
      <c r="E125" s="78"/>
    </row>
    <row r="126" spans="1:5" ht="16.5">
      <c r="A126" s="78"/>
      <c r="B126" s="78"/>
      <c r="C126" s="78"/>
      <c r="D126" s="78"/>
      <c r="E126" s="78"/>
    </row>
    <row r="127" spans="1:5" ht="16.5">
      <c r="A127" s="78"/>
      <c r="B127" s="78"/>
      <c r="C127" s="78"/>
      <c r="D127" s="78"/>
      <c r="E127" s="78"/>
    </row>
    <row r="128" spans="1:5" ht="16.5">
      <c r="A128" s="78"/>
      <c r="B128" s="78"/>
      <c r="C128" s="78"/>
      <c r="D128" s="78"/>
      <c r="E128" s="78"/>
    </row>
    <row r="129" spans="1:5" ht="16.5">
      <c r="A129" s="76"/>
      <c r="B129" s="76"/>
      <c r="C129" s="76"/>
      <c r="D129" s="76"/>
      <c r="E129" s="76"/>
    </row>
    <row r="130" spans="1:5" ht="16.5">
      <c r="A130" s="76"/>
      <c r="B130" s="76"/>
      <c r="C130" s="76"/>
      <c r="D130" s="76"/>
      <c r="E130" s="76"/>
    </row>
    <row r="131" spans="1:5" ht="16.5">
      <c r="A131" s="76"/>
      <c r="B131" s="76"/>
      <c r="C131" s="76"/>
      <c r="D131" s="76"/>
      <c r="E131" s="76"/>
    </row>
    <row r="132" spans="1:5" ht="16.5">
      <c r="A132" s="76"/>
      <c r="B132" s="76"/>
      <c r="C132" s="76"/>
      <c r="D132" s="76"/>
      <c r="E132" s="76"/>
    </row>
    <row r="133" spans="1:5" ht="16.5">
      <c r="A133" s="76"/>
      <c r="B133" s="76"/>
      <c r="C133" s="76"/>
      <c r="D133" s="76"/>
      <c r="E133" s="76"/>
    </row>
    <row r="134" spans="1:5" ht="16.5">
      <c r="A134" s="76"/>
      <c r="B134" s="76"/>
      <c r="C134" s="76"/>
      <c r="D134" s="76"/>
      <c r="E134" s="76"/>
    </row>
    <row r="135" spans="1:5" ht="16.5">
      <c r="A135" s="76"/>
      <c r="B135" s="76"/>
      <c r="C135" s="76"/>
      <c r="D135" s="76"/>
      <c r="E135" s="76"/>
    </row>
    <row r="136" spans="1:5" ht="16.5">
      <c r="A136" s="76"/>
      <c r="B136" s="76"/>
      <c r="C136" s="76"/>
      <c r="D136" s="76"/>
      <c r="E136" s="76"/>
    </row>
    <row r="137" spans="1:5" ht="16.5">
      <c r="A137" s="76"/>
      <c r="B137" s="76"/>
      <c r="C137" s="76"/>
      <c r="D137" s="76"/>
      <c r="E137" s="76"/>
    </row>
    <row r="138" spans="1:5" ht="16.5">
      <c r="A138" s="76"/>
      <c r="B138" s="76"/>
      <c r="C138" s="76"/>
      <c r="D138" s="76"/>
      <c r="E138" s="76"/>
    </row>
    <row r="139" spans="1:5" ht="16.5">
      <c r="A139" s="76"/>
      <c r="B139" s="76"/>
      <c r="C139" s="76"/>
      <c r="D139" s="76"/>
      <c r="E139" s="76"/>
    </row>
    <row r="140" spans="1:5" ht="16.5">
      <c r="A140" s="76"/>
      <c r="B140" s="76"/>
      <c r="C140" s="76"/>
      <c r="D140" s="76"/>
      <c r="E140" s="76"/>
    </row>
    <row r="141" spans="1:5" ht="16.5">
      <c r="A141" s="76"/>
      <c r="B141" s="76"/>
      <c r="C141" s="76"/>
      <c r="D141" s="76"/>
      <c r="E141" s="76"/>
    </row>
    <row r="142" spans="1:5" ht="16.5">
      <c r="A142" s="76"/>
      <c r="B142" s="76"/>
      <c r="C142" s="76"/>
      <c r="D142" s="76"/>
      <c r="E142" s="76"/>
    </row>
    <row r="143" spans="1:5" ht="16.5">
      <c r="A143" s="76"/>
      <c r="B143" s="76"/>
      <c r="C143" s="76"/>
      <c r="D143" s="76"/>
      <c r="E143" s="76"/>
    </row>
    <row r="144" spans="1:5" ht="16.5">
      <c r="A144" s="76"/>
      <c r="B144" s="76"/>
      <c r="C144" s="76"/>
      <c r="D144" s="76"/>
      <c r="E144" s="76"/>
    </row>
    <row r="145" spans="1:5" ht="16.5">
      <c r="A145" s="76"/>
      <c r="B145" s="76"/>
      <c r="C145" s="76"/>
      <c r="D145" s="76"/>
      <c r="E145" s="76"/>
    </row>
    <row r="146" spans="1:5" ht="16.5">
      <c r="A146" s="76"/>
      <c r="B146" s="76"/>
      <c r="C146" s="76"/>
      <c r="D146" s="76"/>
      <c r="E146" s="76"/>
    </row>
    <row r="147" spans="1:5" ht="16.5">
      <c r="A147" s="76"/>
      <c r="B147" s="76"/>
      <c r="C147" s="76"/>
      <c r="D147" s="76"/>
      <c r="E147" s="76"/>
    </row>
    <row r="148" spans="1:5" ht="16.5">
      <c r="A148" s="76"/>
      <c r="B148" s="76"/>
      <c r="C148" s="76"/>
      <c r="D148" s="76"/>
      <c r="E148" s="76"/>
    </row>
    <row r="149" spans="1:5" ht="16.5">
      <c r="A149" s="76"/>
      <c r="B149" s="76"/>
      <c r="C149" s="76"/>
      <c r="D149" s="76"/>
      <c r="E149" s="76"/>
    </row>
    <row r="150" spans="1:5" ht="16.5">
      <c r="A150" s="76"/>
      <c r="B150" s="76"/>
      <c r="C150" s="76"/>
      <c r="D150" s="76"/>
      <c r="E150" s="76"/>
    </row>
    <row r="151" spans="1:5" ht="16.5">
      <c r="A151" s="76"/>
      <c r="B151" s="76"/>
      <c r="C151" s="76"/>
      <c r="D151" s="76"/>
      <c r="E151" s="76"/>
    </row>
    <row r="152" spans="1:5" ht="16.5">
      <c r="A152" s="76"/>
      <c r="B152" s="76"/>
      <c r="C152" s="76"/>
      <c r="D152" s="76"/>
      <c r="E152" s="76"/>
    </row>
    <row r="153" spans="1:5" ht="16.5">
      <c r="A153" s="76"/>
      <c r="B153" s="76"/>
      <c r="C153" s="76"/>
      <c r="D153" s="76"/>
      <c r="E153" s="76"/>
    </row>
    <row r="154" spans="1:5" ht="16.5">
      <c r="A154" s="76"/>
      <c r="B154" s="76"/>
      <c r="C154" s="76"/>
      <c r="D154" s="76"/>
      <c r="E154" s="76"/>
    </row>
    <row r="155" spans="1:5" ht="16.5">
      <c r="A155" s="76"/>
      <c r="B155" s="76"/>
      <c r="C155" s="76"/>
      <c r="D155" s="76"/>
      <c r="E155" s="76"/>
    </row>
    <row r="156" spans="1:5" ht="16.5">
      <c r="A156" s="76"/>
      <c r="B156" s="76"/>
      <c r="C156" s="76"/>
      <c r="D156" s="76"/>
      <c r="E156" s="76"/>
    </row>
    <row r="157" spans="1:5" ht="16.5">
      <c r="A157" s="76"/>
      <c r="B157" s="76"/>
      <c r="C157" s="76"/>
      <c r="D157" s="76"/>
      <c r="E157" s="76"/>
    </row>
    <row r="158" spans="1:5" ht="16.5">
      <c r="A158" s="76"/>
      <c r="B158" s="76"/>
      <c r="C158" s="76"/>
      <c r="D158" s="76"/>
      <c r="E158" s="76"/>
    </row>
    <row r="159" spans="1:5" ht="16.5">
      <c r="A159" s="76"/>
      <c r="B159" s="76"/>
      <c r="C159" s="76"/>
      <c r="D159" s="76"/>
      <c r="E159" s="76"/>
    </row>
    <row r="160" spans="1:5" ht="16.5">
      <c r="A160" s="76"/>
      <c r="B160" s="76"/>
      <c r="C160" s="76"/>
      <c r="D160" s="76"/>
      <c r="E160" s="76"/>
    </row>
    <row r="161" spans="1:5" ht="16.5">
      <c r="A161" s="76"/>
      <c r="B161" s="76"/>
      <c r="C161" s="76"/>
      <c r="D161" s="76"/>
      <c r="E161" s="76"/>
    </row>
    <row r="162" spans="1:5" ht="16.5">
      <c r="A162" s="76"/>
      <c r="B162" s="76"/>
      <c r="C162" s="76"/>
      <c r="D162" s="76"/>
      <c r="E162" s="76"/>
    </row>
    <row r="163" spans="1:5" ht="16.5">
      <c r="A163" s="76"/>
      <c r="B163" s="76"/>
      <c r="C163" s="76"/>
      <c r="D163" s="76"/>
      <c r="E163" s="76"/>
    </row>
    <row r="164" spans="1:5" ht="16.5">
      <c r="A164" s="76"/>
      <c r="B164" s="76"/>
      <c r="C164" s="76"/>
      <c r="D164" s="76"/>
      <c r="E164" s="76"/>
    </row>
    <row r="165" spans="1:5" ht="16.5">
      <c r="A165" s="76"/>
      <c r="B165" s="76"/>
      <c r="C165" s="76"/>
      <c r="D165" s="76"/>
      <c r="E165" s="76"/>
    </row>
    <row r="166" spans="1:5" ht="16.5">
      <c r="A166" s="76"/>
      <c r="B166" s="76"/>
      <c r="C166" s="76"/>
      <c r="D166" s="76"/>
      <c r="E166" s="76"/>
    </row>
    <row r="167" spans="1:5" ht="16.5">
      <c r="A167" s="76"/>
      <c r="B167" s="76"/>
      <c r="C167" s="76"/>
      <c r="D167" s="76"/>
      <c r="E167" s="76"/>
    </row>
    <row r="168" spans="1:5" ht="16.5">
      <c r="A168" s="76"/>
      <c r="B168" s="76"/>
      <c r="C168" s="76"/>
      <c r="D168" s="76"/>
      <c r="E168" s="76"/>
    </row>
    <row r="169" spans="1:5" ht="16.5">
      <c r="A169" s="76"/>
      <c r="B169" s="76"/>
      <c r="C169" s="76"/>
      <c r="D169" s="76"/>
      <c r="E169" s="76"/>
    </row>
    <row r="170" spans="1:5" ht="16.5">
      <c r="A170" s="76"/>
      <c r="B170" s="76"/>
      <c r="C170" s="76"/>
      <c r="D170" s="76"/>
      <c r="E170" s="76"/>
    </row>
    <row r="171" spans="1:5" ht="16.5">
      <c r="A171" s="76"/>
      <c r="B171" s="76"/>
      <c r="C171" s="76"/>
      <c r="D171" s="76"/>
      <c r="E171" s="76"/>
    </row>
    <row r="172" spans="1:5" ht="16.5">
      <c r="A172" s="76"/>
      <c r="B172" s="76"/>
      <c r="C172" s="76"/>
      <c r="D172" s="76"/>
      <c r="E172" s="76"/>
    </row>
    <row r="173" spans="1:5" ht="16.5">
      <c r="A173" s="76"/>
      <c r="B173" s="76"/>
      <c r="C173" s="76"/>
      <c r="D173" s="76"/>
      <c r="E173" s="76"/>
    </row>
    <row r="174" spans="1:5" ht="16.5">
      <c r="A174" s="76"/>
      <c r="B174" s="76"/>
      <c r="C174" s="76"/>
      <c r="D174" s="76"/>
      <c r="E174" s="76"/>
    </row>
    <row r="175" spans="1:5" ht="16.5">
      <c r="A175" s="76"/>
      <c r="B175" s="76"/>
      <c r="C175" s="76"/>
      <c r="D175" s="76"/>
      <c r="E175" s="76"/>
    </row>
    <row r="176" spans="1:5" ht="16.5">
      <c r="A176" s="76"/>
      <c r="B176" s="76"/>
      <c r="C176" s="76"/>
      <c r="D176" s="76"/>
      <c r="E176" s="76"/>
    </row>
    <row r="177" spans="1:5" ht="16.5">
      <c r="A177" s="76"/>
      <c r="B177" s="76"/>
      <c r="C177" s="76"/>
      <c r="D177" s="76"/>
      <c r="E177" s="76"/>
    </row>
    <row r="178" spans="1:5" ht="16.5">
      <c r="A178" s="76"/>
      <c r="B178" s="76"/>
      <c r="C178" s="76"/>
      <c r="D178" s="76"/>
      <c r="E178" s="76"/>
    </row>
    <row r="179" spans="1:5" ht="16.5">
      <c r="A179" s="76"/>
      <c r="B179" s="76"/>
      <c r="C179" s="76"/>
      <c r="D179" s="76"/>
      <c r="E179" s="76"/>
    </row>
    <row r="180" spans="1:5" ht="16.5">
      <c r="A180" s="76"/>
      <c r="B180" s="76"/>
      <c r="C180" s="76"/>
      <c r="D180" s="76"/>
      <c r="E180" s="76"/>
    </row>
    <row r="181" spans="1:5" ht="16.5">
      <c r="A181" s="76"/>
      <c r="B181" s="76"/>
      <c r="C181" s="76"/>
      <c r="D181" s="76"/>
      <c r="E181" s="76"/>
    </row>
    <row r="182" spans="1:5" ht="16.5">
      <c r="A182" s="76"/>
      <c r="B182" s="76"/>
      <c r="C182" s="76"/>
      <c r="D182" s="76"/>
      <c r="E182" s="76"/>
    </row>
    <row r="183" spans="1:5" ht="16.5">
      <c r="A183" s="76"/>
      <c r="B183" s="76"/>
      <c r="C183" s="76"/>
      <c r="D183" s="76"/>
      <c r="E183" s="76"/>
    </row>
    <row r="184" spans="1:5" ht="16.5">
      <c r="A184" s="76"/>
      <c r="B184" s="76"/>
      <c r="C184" s="76"/>
      <c r="D184" s="76"/>
      <c r="E184" s="76"/>
    </row>
    <row r="185" spans="1:5" ht="16.5">
      <c r="A185" s="76"/>
      <c r="B185" s="76"/>
      <c r="C185" s="76"/>
      <c r="D185" s="76"/>
      <c r="E185" s="76"/>
    </row>
    <row r="186" spans="1:5" ht="16.5">
      <c r="A186" s="76"/>
      <c r="B186" s="76"/>
      <c r="C186" s="76"/>
      <c r="D186" s="76"/>
      <c r="E186" s="76"/>
    </row>
    <row r="187" spans="1:5" ht="16.5">
      <c r="A187" s="76"/>
      <c r="B187" s="76"/>
      <c r="C187" s="76"/>
      <c r="D187" s="76"/>
      <c r="E187" s="76"/>
    </row>
    <row r="188" spans="1:5" ht="16.5">
      <c r="A188" s="76"/>
      <c r="B188" s="76"/>
      <c r="C188" s="76"/>
      <c r="D188" s="76"/>
      <c r="E188" s="76"/>
    </row>
    <row r="189" spans="1:5" ht="16.5">
      <c r="A189" s="76"/>
      <c r="B189" s="76"/>
      <c r="C189" s="76"/>
      <c r="D189" s="76"/>
      <c r="E189" s="76"/>
    </row>
    <row r="190" spans="1:5" ht="16.5">
      <c r="A190" s="76"/>
      <c r="B190" s="76"/>
      <c r="C190" s="76"/>
      <c r="D190" s="76"/>
      <c r="E190" s="76"/>
    </row>
    <row r="191" spans="1:5" ht="16.5">
      <c r="A191" s="76"/>
      <c r="B191" s="76"/>
      <c r="C191" s="76"/>
      <c r="D191" s="76"/>
      <c r="E191" s="76"/>
    </row>
    <row r="192" spans="1:5" ht="16.5">
      <c r="A192" s="76"/>
      <c r="B192" s="76"/>
      <c r="C192" s="76"/>
      <c r="D192" s="76"/>
      <c r="E192" s="76"/>
    </row>
    <row r="193" spans="1:5" ht="16.5">
      <c r="A193" s="76"/>
      <c r="B193" s="76"/>
      <c r="C193" s="76"/>
      <c r="D193" s="76"/>
      <c r="E193" s="76"/>
    </row>
    <row r="194" spans="1:5" ht="16.5">
      <c r="A194" s="76"/>
      <c r="B194" s="76"/>
      <c r="C194" s="76"/>
      <c r="D194" s="76"/>
      <c r="E194" s="76"/>
    </row>
    <row r="195" spans="1:5" ht="16.5">
      <c r="A195" s="76"/>
      <c r="B195" s="76"/>
      <c r="C195" s="76"/>
      <c r="D195" s="76"/>
      <c r="E195" s="76"/>
    </row>
    <row r="196" spans="1:5" ht="16.5">
      <c r="A196" s="76"/>
      <c r="B196" s="76"/>
      <c r="C196" s="76"/>
      <c r="D196" s="76"/>
      <c r="E196" s="76"/>
    </row>
    <row r="197" spans="1:5" ht="16.5">
      <c r="A197" s="76"/>
      <c r="B197" s="76"/>
      <c r="C197" s="76"/>
      <c r="D197" s="76"/>
      <c r="E197" s="76"/>
    </row>
    <row r="198" spans="1:5" ht="16.5">
      <c r="A198" s="76"/>
      <c r="B198" s="76"/>
      <c r="C198" s="76"/>
      <c r="D198" s="76"/>
      <c r="E198" s="76"/>
    </row>
    <row r="199" spans="1:5" ht="16.5">
      <c r="A199" s="76"/>
      <c r="B199" s="76"/>
      <c r="C199" s="76"/>
      <c r="D199" s="76"/>
      <c r="E199" s="76"/>
    </row>
    <row r="200" spans="1:5" ht="16.5">
      <c r="A200" s="76"/>
      <c r="B200" s="76"/>
      <c r="C200" s="76"/>
      <c r="D200" s="76"/>
      <c r="E200" s="76"/>
    </row>
    <row r="201" spans="1:5" ht="16.5">
      <c r="A201" s="76"/>
      <c r="B201" s="76"/>
      <c r="C201" s="76"/>
      <c r="D201" s="76"/>
      <c r="E201" s="76"/>
    </row>
    <row r="202" spans="1:5" ht="16.5">
      <c r="A202" s="76"/>
      <c r="B202" s="76"/>
      <c r="C202" s="76"/>
      <c r="D202" s="76"/>
      <c r="E202" s="76"/>
    </row>
    <row r="203" spans="1:5" ht="16.5">
      <c r="A203" s="76"/>
      <c r="B203" s="76"/>
      <c r="C203" s="76"/>
      <c r="D203" s="76"/>
      <c r="E203" s="76"/>
    </row>
    <row r="204" spans="1:5" ht="16.5">
      <c r="A204" s="76"/>
      <c r="B204" s="76"/>
      <c r="C204" s="76"/>
      <c r="D204" s="76"/>
      <c r="E204" s="76"/>
    </row>
    <row r="205" spans="1:5" ht="16.5">
      <c r="A205" s="76"/>
      <c r="B205" s="76"/>
      <c r="C205" s="76"/>
      <c r="D205" s="76"/>
      <c r="E205" s="76"/>
    </row>
    <row r="206" spans="1:5" ht="16.5">
      <c r="A206" s="76"/>
      <c r="B206" s="76"/>
      <c r="C206" s="76"/>
      <c r="D206" s="76"/>
      <c r="E206" s="76"/>
    </row>
    <row r="207" spans="1:5" ht="16.5">
      <c r="A207" s="76"/>
      <c r="B207" s="76"/>
      <c r="C207" s="76"/>
      <c r="D207" s="76"/>
      <c r="E207" s="76"/>
    </row>
    <row r="208" spans="1:5" ht="16.5">
      <c r="A208" s="76"/>
      <c r="B208" s="76"/>
      <c r="C208" s="76"/>
      <c r="D208" s="76"/>
      <c r="E208" s="76"/>
    </row>
    <row r="209" spans="1:5" ht="16.5">
      <c r="A209" s="76"/>
      <c r="B209" s="76"/>
      <c r="C209" s="76"/>
      <c r="D209" s="76"/>
      <c r="E209" s="76"/>
    </row>
    <row r="210" spans="1:5" ht="16.5">
      <c r="A210" s="76"/>
      <c r="B210" s="76"/>
      <c r="C210" s="76"/>
      <c r="D210" s="76"/>
      <c r="E210" s="76"/>
    </row>
    <row r="211" spans="1:5" ht="16.5">
      <c r="A211" s="76"/>
      <c r="B211" s="76"/>
      <c r="C211" s="76"/>
      <c r="D211" s="76"/>
      <c r="E211" s="76"/>
    </row>
    <row r="212" spans="1:5" ht="16.5">
      <c r="A212" s="76"/>
      <c r="B212" s="76"/>
      <c r="C212" s="76"/>
      <c r="D212" s="76"/>
      <c r="E212" s="76"/>
    </row>
    <row r="213" spans="1:5" ht="16.5">
      <c r="A213" s="76"/>
      <c r="B213" s="76"/>
      <c r="C213" s="76"/>
      <c r="D213" s="76"/>
      <c r="E213" s="76"/>
    </row>
    <row r="214" spans="1:5" ht="16.5">
      <c r="A214" s="76"/>
      <c r="B214" s="76"/>
      <c r="C214" s="76"/>
      <c r="D214" s="76"/>
      <c r="E214" s="76"/>
    </row>
    <row r="215" spans="1:5" ht="16.5">
      <c r="A215" s="76"/>
      <c r="B215" s="76"/>
      <c r="C215" s="76"/>
      <c r="D215" s="76"/>
      <c r="E215" s="76"/>
    </row>
    <row r="216" spans="1:5" ht="16.5">
      <c r="A216" s="76"/>
      <c r="B216" s="76"/>
      <c r="C216" s="76"/>
      <c r="D216" s="76"/>
      <c r="E216" s="76"/>
    </row>
    <row r="217" spans="1:5" ht="16.5">
      <c r="A217" s="76"/>
      <c r="B217" s="76"/>
      <c r="C217" s="76"/>
      <c r="D217" s="76"/>
      <c r="E217" s="76"/>
    </row>
    <row r="218" spans="1:5" ht="16.5">
      <c r="A218" s="76"/>
      <c r="B218" s="76"/>
      <c r="C218" s="76"/>
      <c r="D218" s="76"/>
      <c r="E218" s="76"/>
    </row>
    <row r="219" spans="1:5" ht="16.5">
      <c r="A219" s="76"/>
      <c r="B219" s="76"/>
      <c r="C219" s="76"/>
      <c r="D219" s="76"/>
      <c r="E219" s="76"/>
    </row>
    <row r="220" spans="1:5" ht="16.5">
      <c r="A220" s="76"/>
      <c r="B220" s="76"/>
      <c r="C220" s="76"/>
      <c r="D220" s="76"/>
      <c r="E220" s="76"/>
    </row>
    <row r="221" spans="1:5" ht="16.5">
      <c r="A221" s="76"/>
      <c r="B221" s="76"/>
      <c r="C221" s="76"/>
      <c r="D221" s="76"/>
      <c r="E221" s="76"/>
    </row>
    <row r="222" spans="1:5" ht="16.5">
      <c r="A222" s="76"/>
      <c r="B222" s="76"/>
      <c r="C222" s="76"/>
      <c r="D222" s="76"/>
      <c r="E222" s="76"/>
    </row>
    <row r="223" spans="1:5" ht="16.5">
      <c r="A223" s="76"/>
      <c r="B223" s="76"/>
      <c r="C223" s="76"/>
      <c r="D223" s="76"/>
      <c r="E223" s="76"/>
    </row>
    <row r="224" spans="1:5" ht="16.5">
      <c r="A224" s="76"/>
      <c r="B224" s="76"/>
      <c r="C224" s="76"/>
      <c r="D224" s="76"/>
      <c r="E224" s="76"/>
    </row>
    <row r="225" spans="1:5" ht="16.5">
      <c r="A225" s="76"/>
      <c r="B225" s="76"/>
      <c r="C225" s="76"/>
      <c r="D225" s="76"/>
      <c r="E225" s="76"/>
    </row>
    <row r="226" spans="1:5" ht="16.5">
      <c r="A226" s="76"/>
      <c r="B226" s="76"/>
      <c r="C226" s="76"/>
      <c r="D226" s="76"/>
      <c r="E226" s="76"/>
    </row>
    <row r="227" spans="1:5" ht="16.5">
      <c r="A227" s="76"/>
      <c r="B227" s="76"/>
      <c r="C227" s="76"/>
      <c r="D227" s="76"/>
      <c r="E227" s="76"/>
    </row>
    <row r="228" spans="1:5" ht="16.5">
      <c r="A228" s="76"/>
      <c r="B228" s="76"/>
      <c r="C228" s="76"/>
      <c r="D228" s="76"/>
      <c r="E228" s="76"/>
    </row>
    <row r="229" spans="1:5" ht="16.5">
      <c r="A229" s="76"/>
      <c r="B229" s="76"/>
      <c r="C229" s="76"/>
      <c r="D229" s="76"/>
      <c r="E229" s="76"/>
    </row>
    <row r="230" spans="1:5" ht="16.5">
      <c r="A230" s="76"/>
      <c r="B230" s="76"/>
      <c r="C230" s="76"/>
      <c r="D230" s="76"/>
      <c r="E230" s="76"/>
    </row>
    <row r="231" spans="1:5" ht="16.5">
      <c r="A231" s="76"/>
      <c r="B231" s="76"/>
      <c r="C231" s="76"/>
      <c r="D231" s="76"/>
      <c r="E231" s="76"/>
    </row>
    <row r="232" spans="1:5" ht="16.5">
      <c r="A232" s="76"/>
      <c r="B232" s="76"/>
      <c r="C232" s="76"/>
      <c r="D232" s="76"/>
      <c r="E232" s="76"/>
    </row>
    <row r="233" spans="1:5" ht="16.5">
      <c r="A233" s="76"/>
      <c r="B233" s="76"/>
      <c r="C233" s="76"/>
      <c r="D233" s="76"/>
      <c r="E233" s="76"/>
    </row>
    <row r="234" spans="1:5" ht="16.5">
      <c r="A234" s="76"/>
      <c r="B234" s="76"/>
      <c r="C234" s="76"/>
      <c r="D234" s="76"/>
      <c r="E234" s="76"/>
    </row>
    <row r="235" spans="1:5" ht="16.5">
      <c r="A235" s="76"/>
      <c r="B235" s="76"/>
      <c r="C235" s="76"/>
      <c r="D235" s="76"/>
      <c r="E235" s="76"/>
    </row>
    <row r="236" spans="1:5" ht="16.5">
      <c r="A236" s="76"/>
      <c r="B236" s="76"/>
      <c r="C236" s="76"/>
      <c r="D236" s="76"/>
      <c r="E236" s="76"/>
    </row>
    <row r="237" spans="1:5" ht="16.5">
      <c r="A237" s="76"/>
      <c r="B237" s="76"/>
      <c r="C237" s="76"/>
      <c r="D237" s="76"/>
      <c r="E237" s="76"/>
    </row>
    <row r="238" spans="1:5" ht="16.5">
      <c r="A238" s="76"/>
      <c r="B238" s="76"/>
      <c r="C238" s="76"/>
      <c r="D238" s="76"/>
      <c r="E238" s="76"/>
    </row>
    <row r="239" spans="1:5" ht="16.5">
      <c r="A239" s="76"/>
      <c r="B239" s="76"/>
      <c r="C239" s="76"/>
      <c r="D239" s="76"/>
      <c r="E239" s="76"/>
    </row>
    <row r="240" spans="1:5" ht="16.5">
      <c r="A240" s="76"/>
      <c r="B240" s="76"/>
      <c r="C240" s="76"/>
      <c r="D240" s="76"/>
      <c r="E240" s="76"/>
    </row>
    <row r="241" spans="1:5" ht="16.5">
      <c r="A241" s="76"/>
      <c r="B241" s="76"/>
      <c r="C241" s="76"/>
      <c r="D241" s="76"/>
      <c r="E241" s="76"/>
    </row>
    <row r="242" spans="1:5" ht="16.5">
      <c r="A242" s="76"/>
      <c r="B242" s="76"/>
      <c r="C242" s="76"/>
      <c r="D242" s="76"/>
      <c r="E242" s="76"/>
    </row>
    <row r="243" spans="1:5" ht="16.5">
      <c r="A243" s="76"/>
      <c r="B243" s="76"/>
      <c r="C243" s="76"/>
      <c r="D243" s="76"/>
      <c r="E243" s="76"/>
    </row>
    <row r="244" spans="1:5" ht="16.5">
      <c r="A244" s="76"/>
      <c r="B244" s="76"/>
      <c r="C244" s="76"/>
      <c r="D244" s="76"/>
      <c r="E244" s="76"/>
    </row>
    <row r="245" spans="1:5" ht="16.5">
      <c r="A245" s="76"/>
      <c r="B245" s="76"/>
      <c r="C245" s="76"/>
      <c r="D245" s="76"/>
      <c r="E245" s="76"/>
    </row>
    <row r="246" spans="1:5" ht="16.5">
      <c r="A246" s="76"/>
      <c r="B246" s="76"/>
      <c r="C246" s="76"/>
      <c r="D246" s="76"/>
      <c r="E246" s="76"/>
    </row>
    <row r="247" spans="1:5" ht="16.5">
      <c r="A247" s="76"/>
      <c r="B247" s="76"/>
      <c r="C247" s="76"/>
      <c r="D247" s="76"/>
      <c r="E247" s="76"/>
    </row>
    <row r="248" spans="1:5" ht="16.5">
      <c r="A248" s="76"/>
      <c r="B248" s="76"/>
      <c r="C248" s="76"/>
      <c r="D248" s="76"/>
      <c r="E248" s="76"/>
    </row>
    <row r="249" spans="1:5" ht="16.5">
      <c r="A249" s="76"/>
      <c r="B249" s="76"/>
      <c r="C249" s="76"/>
      <c r="D249" s="76"/>
      <c r="E249" s="76"/>
    </row>
    <row r="250" spans="1:5" ht="16.5">
      <c r="A250" s="76"/>
      <c r="B250" s="76"/>
      <c r="C250" s="76"/>
      <c r="D250" s="76"/>
      <c r="E250" s="76"/>
    </row>
    <row r="251" spans="1:5" ht="16.5">
      <c r="A251" s="76"/>
      <c r="B251" s="76"/>
      <c r="C251" s="76"/>
      <c r="D251" s="76"/>
      <c r="E251" s="76"/>
    </row>
    <row r="252" spans="1:5" ht="16.5">
      <c r="A252" s="76"/>
      <c r="B252" s="76"/>
      <c r="C252" s="76"/>
      <c r="D252" s="76"/>
      <c r="E252" s="76"/>
    </row>
    <row r="253" spans="1:5" ht="16.5">
      <c r="A253" s="76"/>
      <c r="B253" s="76"/>
      <c r="C253" s="76"/>
      <c r="D253" s="76"/>
      <c r="E253" s="76"/>
    </row>
    <row r="254" spans="1:5" ht="16.5">
      <c r="A254" s="76"/>
      <c r="B254" s="76"/>
      <c r="C254" s="76"/>
      <c r="D254" s="76"/>
      <c r="E254" s="76"/>
    </row>
    <row r="255" spans="1:5" ht="16.5">
      <c r="A255" s="76"/>
      <c r="B255" s="76"/>
      <c r="C255" s="76"/>
      <c r="D255" s="76"/>
      <c r="E255" s="76"/>
    </row>
    <row r="256" spans="1:5" ht="16.5">
      <c r="A256" s="76"/>
      <c r="B256" s="76"/>
      <c r="C256" s="76"/>
      <c r="D256" s="76"/>
      <c r="E256" s="76"/>
    </row>
    <row r="257" spans="1:5" ht="16.5">
      <c r="A257" s="76"/>
      <c r="B257" s="76"/>
      <c r="C257" s="76"/>
      <c r="D257" s="76"/>
      <c r="E257" s="76"/>
    </row>
    <row r="258" spans="1:5" ht="16.5">
      <c r="A258" s="76"/>
      <c r="B258" s="76"/>
      <c r="C258" s="76"/>
      <c r="D258" s="76"/>
      <c r="E258" s="76"/>
    </row>
    <row r="259" spans="1:5" ht="16.5">
      <c r="A259" s="76"/>
      <c r="B259" s="76"/>
      <c r="C259" s="76"/>
      <c r="D259" s="76"/>
      <c r="E259" s="76"/>
    </row>
    <row r="260" spans="1:5" ht="16.5">
      <c r="A260" s="76"/>
      <c r="B260" s="76"/>
      <c r="C260" s="76"/>
      <c r="D260" s="76"/>
      <c r="E260" s="76"/>
    </row>
    <row r="261" spans="1:5" ht="16.5">
      <c r="A261" s="76"/>
      <c r="B261" s="76"/>
      <c r="C261" s="76"/>
      <c r="D261" s="76"/>
      <c r="E261" s="76"/>
    </row>
    <row r="262" spans="1:5" ht="16.5">
      <c r="A262" s="76"/>
      <c r="B262" s="76"/>
      <c r="C262" s="76"/>
      <c r="D262" s="76"/>
      <c r="E262" s="76"/>
    </row>
    <row r="263" spans="1:5" ht="16.5">
      <c r="A263" s="76"/>
      <c r="B263" s="76"/>
      <c r="C263" s="76"/>
      <c r="D263" s="76"/>
      <c r="E263" s="76"/>
    </row>
    <row r="264" spans="1:5" ht="16.5">
      <c r="A264" s="76"/>
      <c r="B264" s="76"/>
      <c r="C264" s="76"/>
      <c r="D264" s="76"/>
      <c r="E264" s="76"/>
    </row>
    <row r="265" spans="1:5" ht="16.5">
      <c r="A265" s="76"/>
      <c r="B265" s="76"/>
      <c r="C265" s="76"/>
      <c r="D265" s="76"/>
      <c r="E265" s="76"/>
    </row>
  </sheetData>
  <mergeCells count="10">
    <mergeCell ref="B3:E9"/>
    <mergeCell ref="B11:E16"/>
    <mergeCell ref="B20:E21"/>
    <mergeCell ref="C43:E43"/>
    <mergeCell ref="C45:E45"/>
    <mergeCell ref="D24:D25"/>
    <mergeCell ref="E24:E25"/>
    <mergeCell ref="B37:D37"/>
    <mergeCell ref="B32:E35"/>
    <mergeCell ref="B39:E39"/>
  </mergeCells>
  <printOptions/>
  <pageMargins left="0.75" right="0.75" top="1" bottom="1" header="0.5" footer="0.5"/>
  <pageSetup fitToHeight="1" fitToWidth="1"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F65"/>
  <sheetViews>
    <sheetView workbookViewId="0" topLeftCell="A1">
      <selection activeCell="E50" sqref="A1:E50"/>
    </sheetView>
  </sheetViews>
  <sheetFormatPr defaultColWidth="9.140625" defaultRowHeight="16.5" customHeight="1"/>
  <cols>
    <col min="1" max="1" width="8.7109375" style="0" customWidth="1"/>
    <col min="2" max="2" width="5.7109375" style="0" customWidth="1"/>
    <col min="3" max="3" width="65.7109375" style="0" customWidth="1"/>
    <col min="4" max="5" width="16.7109375" style="0" customWidth="1"/>
  </cols>
  <sheetData>
    <row r="1" spans="1:6" ht="16.5" customHeight="1">
      <c r="A1" s="113" t="s">
        <v>177</v>
      </c>
      <c r="B1" s="98" t="s">
        <v>178</v>
      </c>
      <c r="C1" s="98"/>
      <c r="D1" s="78"/>
      <c r="E1" s="78"/>
      <c r="F1" s="40"/>
    </row>
    <row r="2" spans="1:6" ht="16.5" customHeight="1">
      <c r="A2" s="93"/>
      <c r="B2" s="78"/>
      <c r="C2" s="78"/>
      <c r="D2" s="78"/>
      <c r="E2" s="78"/>
      <c r="F2" s="64"/>
    </row>
    <row r="3" spans="1:6" ht="16.5" customHeight="1">
      <c r="A3" s="93"/>
      <c r="B3" s="97" t="s">
        <v>209</v>
      </c>
      <c r="C3" s="78"/>
      <c r="D3" s="78"/>
      <c r="E3" s="78"/>
      <c r="F3" s="64"/>
    </row>
    <row r="4" spans="1:6" ht="16.5" customHeight="1">
      <c r="A4" s="93"/>
      <c r="B4" s="97"/>
      <c r="C4" s="78"/>
      <c r="D4" s="78"/>
      <c r="E4" s="78"/>
      <c r="F4" s="64"/>
    </row>
    <row r="5" spans="1:6" ht="16.5" customHeight="1">
      <c r="A5" s="88" t="s">
        <v>179</v>
      </c>
      <c r="B5" s="89" t="s">
        <v>180</v>
      </c>
      <c r="C5" s="78"/>
      <c r="D5" s="78"/>
      <c r="E5" s="78"/>
      <c r="F5" s="64"/>
    </row>
    <row r="6" spans="1:6" ht="16.5" customHeight="1">
      <c r="A6" s="88"/>
      <c r="B6" s="125"/>
      <c r="C6" s="125"/>
      <c r="D6" s="126" t="s">
        <v>6</v>
      </c>
      <c r="E6" s="127"/>
      <c r="F6" s="64"/>
    </row>
    <row r="7" spans="1:6" ht="16.5" customHeight="1">
      <c r="A7" s="88"/>
      <c r="B7" s="125"/>
      <c r="C7" s="125"/>
      <c r="D7" s="128"/>
      <c r="E7" s="127"/>
      <c r="F7" s="64"/>
    </row>
    <row r="8" spans="1:6" ht="16.5" customHeight="1">
      <c r="A8" s="88"/>
      <c r="B8" s="125" t="s">
        <v>181</v>
      </c>
      <c r="C8" s="8"/>
      <c r="D8" s="129">
        <v>11864</v>
      </c>
      <c r="E8" s="78"/>
      <c r="F8" s="64"/>
    </row>
    <row r="9" spans="1:6" ht="16.5" customHeight="1">
      <c r="A9" s="88"/>
      <c r="B9" s="125" t="s">
        <v>182</v>
      </c>
      <c r="C9" s="8"/>
      <c r="D9" s="60">
        <v>1216</v>
      </c>
      <c r="E9" s="60"/>
      <c r="F9" s="64"/>
    </row>
    <row r="10" spans="1:6" ht="16.5" customHeight="1" thickBot="1">
      <c r="A10" s="88"/>
      <c r="B10" s="125"/>
      <c r="C10" s="78"/>
      <c r="D10" s="62">
        <f>SUM(D8:D9)</f>
        <v>13080</v>
      </c>
      <c r="E10" s="60"/>
      <c r="F10" s="40"/>
    </row>
    <row r="11" spans="1:6" ht="16.5" customHeight="1" thickTop="1">
      <c r="A11" s="88"/>
      <c r="B11" s="125"/>
      <c r="C11" s="78"/>
      <c r="D11" s="60"/>
      <c r="E11" s="60"/>
      <c r="F11" s="40"/>
    </row>
    <row r="12" spans="1:6" ht="16.5" customHeight="1">
      <c r="A12" s="88"/>
      <c r="B12" s="125" t="s">
        <v>183</v>
      </c>
      <c r="C12" s="78"/>
      <c r="D12" s="60"/>
      <c r="E12" s="60"/>
      <c r="F12" s="40"/>
    </row>
    <row r="13" spans="1:6" ht="16.5" customHeight="1">
      <c r="A13" s="88"/>
      <c r="B13" s="125"/>
      <c r="C13" s="78"/>
      <c r="D13" s="78"/>
      <c r="E13" s="78"/>
      <c r="F13" s="40"/>
    </row>
    <row r="14" spans="1:6" ht="16.5" customHeight="1">
      <c r="A14" s="88" t="s">
        <v>184</v>
      </c>
      <c r="B14" s="98" t="s">
        <v>185</v>
      </c>
      <c r="C14" s="78"/>
      <c r="D14" s="78"/>
      <c r="E14" s="78"/>
      <c r="F14" s="40"/>
    </row>
    <row r="15" spans="1:6" ht="16.5" customHeight="1">
      <c r="A15" s="88"/>
      <c r="B15" s="98"/>
      <c r="C15" s="78"/>
      <c r="D15" s="78"/>
      <c r="E15" s="78"/>
      <c r="F15" s="40"/>
    </row>
    <row r="16" spans="1:6" ht="16.5" customHeight="1">
      <c r="A16" s="88"/>
      <c r="B16" s="90" t="s">
        <v>210</v>
      </c>
      <c r="C16" s="78"/>
      <c r="D16" s="78"/>
      <c r="E16" s="78"/>
      <c r="F16" s="40"/>
    </row>
    <row r="17" spans="1:6" ht="16.5" customHeight="1">
      <c r="A17" s="88"/>
      <c r="B17" s="97"/>
      <c r="C17" s="78"/>
      <c r="D17" s="78"/>
      <c r="E17" s="78"/>
      <c r="F17" s="40"/>
    </row>
    <row r="18" spans="1:6" ht="16.5" customHeight="1">
      <c r="A18" s="88" t="s">
        <v>186</v>
      </c>
      <c r="B18" s="98" t="s">
        <v>187</v>
      </c>
      <c r="C18" s="78"/>
      <c r="D18" s="78"/>
      <c r="E18" s="78"/>
      <c r="F18" s="40"/>
    </row>
    <row r="19" spans="1:6" ht="16.5" customHeight="1">
      <c r="A19" s="88"/>
      <c r="B19" s="98"/>
      <c r="C19" s="78"/>
      <c r="D19" s="78"/>
      <c r="E19" s="78"/>
      <c r="F19" s="40"/>
    </row>
    <row r="20" spans="1:6" ht="16.5" customHeight="1">
      <c r="A20" s="88"/>
      <c r="B20" s="90" t="s">
        <v>211</v>
      </c>
      <c r="C20" s="78"/>
      <c r="D20" s="78"/>
      <c r="E20" s="78"/>
      <c r="F20" s="40"/>
    </row>
    <row r="21" spans="1:6" ht="16.5" customHeight="1">
      <c r="A21" s="130"/>
      <c r="B21" s="78"/>
      <c r="C21" s="78"/>
      <c r="D21" s="78"/>
      <c r="E21" s="78"/>
      <c r="F21" s="40"/>
    </row>
    <row r="22" spans="1:6" ht="16.5" customHeight="1">
      <c r="A22" s="88" t="s">
        <v>188</v>
      </c>
      <c r="B22" s="98" t="s">
        <v>189</v>
      </c>
      <c r="C22" s="78"/>
      <c r="D22" s="78"/>
      <c r="E22" s="78"/>
      <c r="F22" s="40"/>
    </row>
    <row r="23" spans="1:6" ht="16.5" customHeight="1">
      <c r="A23" s="78"/>
      <c r="B23" s="90"/>
      <c r="C23" s="131"/>
      <c r="D23" s="131"/>
      <c r="E23" s="131"/>
      <c r="F23" s="40"/>
    </row>
    <row r="24" spans="1:6" ht="16.5" customHeight="1">
      <c r="A24" s="78"/>
      <c r="B24" s="78" t="s">
        <v>127</v>
      </c>
      <c r="C24" s="98" t="s">
        <v>190</v>
      </c>
      <c r="D24" s="78"/>
      <c r="E24" s="78"/>
      <c r="F24" s="40"/>
    </row>
    <row r="25" spans="1:6" ht="16.5" customHeight="1">
      <c r="A25" s="78"/>
      <c r="B25" s="78"/>
      <c r="C25" s="98"/>
      <c r="D25" s="163" t="s">
        <v>165</v>
      </c>
      <c r="E25" s="78"/>
      <c r="F25" s="40"/>
    </row>
    <row r="26" spans="1:6" ht="16.5" customHeight="1">
      <c r="A26" s="78"/>
      <c r="B26" s="78"/>
      <c r="C26" s="78"/>
      <c r="D26" s="172"/>
      <c r="E26" s="163" t="s">
        <v>130</v>
      </c>
      <c r="F26" s="40"/>
    </row>
    <row r="27" spans="1:6" ht="16.5" customHeight="1">
      <c r="A27" s="78"/>
      <c r="B27" s="78"/>
      <c r="C27" s="78"/>
      <c r="D27" s="172"/>
      <c r="E27" s="163"/>
      <c r="F27" s="40"/>
    </row>
    <row r="28" spans="1:6" ht="16.5" customHeight="1">
      <c r="A28" s="78"/>
      <c r="B28" s="78"/>
      <c r="C28" s="78"/>
      <c r="D28" s="78"/>
      <c r="E28" s="78"/>
      <c r="F28" s="40"/>
    </row>
    <row r="29" spans="1:6" ht="16.5" customHeight="1">
      <c r="A29" s="78"/>
      <c r="B29" s="78"/>
      <c r="C29" s="78" t="s">
        <v>191</v>
      </c>
      <c r="D29" s="129">
        <v>5405</v>
      </c>
      <c r="E29" s="129">
        <v>17613</v>
      </c>
      <c r="F29" s="40"/>
    </row>
    <row r="30" spans="1:6" ht="16.5" customHeight="1">
      <c r="A30" s="78"/>
      <c r="B30" s="78"/>
      <c r="C30" s="78" t="s">
        <v>192</v>
      </c>
      <c r="D30" s="129">
        <v>115118</v>
      </c>
      <c r="E30" s="129">
        <v>115118</v>
      </c>
      <c r="F30" s="40"/>
    </row>
    <row r="31" spans="1:6" ht="16.5" customHeight="1" thickBot="1">
      <c r="A31" s="88"/>
      <c r="B31" s="78"/>
      <c r="C31" s="78" t="s">
        <v>193</v>
      </c>
      <c r="D31" s="149">
        <f>D29/D30*100</f>
        <v>4.695182334647926</v>
      </c>
      <c r="E31" s="149">
        <f>E29/E30*100</f>
        <v>15.299953091610346</v>
      </c>
      <c r="F31" s="40"/>
    </row>
    <row r="32" spans="1:6" ht="16.5" customHeight="1" thickTop="1">
      <c r="A32" s="88"/>
      <c r="B32" s="78"/>
      <c r="C32" s="78"/>
      <c r="D32" s="78"/>
      <c r="E32" s="78"/>
      <c r="F32" s="40"/>
    </row>
    <row r="33" spans="1:6" ht="16.5" customHeight="1">
      <c r="A33" s="88"/>
      <c r="B33" s="78" t="s">
        <v>137</v>
      </c>
      <c r="C33" s="98" t="s">
        <v>194</v>
      </c>
      <c r="D33" s="78"/>
      <c r="E33" s="78"/>
      <c r="F33" s="40"/>
    </row>
    <row r="34" spans="1:6" ht="16.5" customHeight="1">
      <c r="A34" s="88"/>
      <c r="B34" s="78"/>
      <c r="C34" s="78"/>
      <c r="D34" s="78"/>
      <c r="E34" s="129"/>
      <c r="F34" s="40"/>
    </row>
    <row r="35" spans="1:6" ht="16.5" customHeight="1">
      <c r="A35" s="88"/>
      <c r="B35" s="78"/>
      <c r="C35" s="78" t="s">
        <v>195</v>
      </c>
      <c r="D35" s="78"/>
      <c r="E35" s="78"/>
      <c r="F35" s="40"/>
    </row>
    <row r="36" spans="1:6" ht="16.5" customHeight="1">
      <c r="A36" s="88"/>
      <c r="B36" s="78"/>
      <c r="C36" s="78"/>
      <c r="D36" s="78"/>
      <c r="E36" s="78"/>
      <c r="F36" s="40"/>
    </row>
    <row r="37" spans="1:6" ht="16.5" customHeight="1">
      <c r="A37" s="88" t="s">
        <v>196</v>
      </c>
      <c r="B37" s="89" t="s">
        <v>197</v>
      </c>
      <c r="C37" s="78"/>
      <c r="D37" s="78"/>
      <c r="E37" s="78"/>
      <c r="F37" s="40"/>
    </row>
    <row r="38" spans="1:6" ht="16.5" customHeight="1">
      <c r="A38" s="90"/>
      <c r="B38" s="78"/>
      <c r="C38" s="78"/>
      <c r="D38" s="7"/>
      <c r="E38" s="7"/>
      <c r="F38" s="7"/>
    </row>
    <row r="39" spans="1:6" ht="16.5" customHeight="1">
      <c r="A39" s="90"/>
      <c r="B39" s="175" t="s">
        <v>213</v>
      </c>
      <c r="C39" s="175"/>
      <c r="D39" s="175"/>
      <c r="E39" s="175"/>
      <c r="F39" s="7"/>
    </row>
    <row r="40" spans="1:6" ht="16.5" customHeight="1">
      <c r="A40" s="90"/>
      <c r="B40" s="132"/>
      <c r="C40" s="132"/>
      <c r="D40" s="132"/>
      <c r="E40" s="132"/>
      <c r="F40" s="7"/>
    </row>
    <row r="41" spans="1:6" ht="16.5" customHeight="1">
      <c r="A41" s="78"/>
      <c r="B41" s="133"/>
      <c r="C41" s="78"/>
      <c r="D41" s="78"/>
      <c r="E41" s="78"/>
      <c r="F41" s="40"/>
    </row>
    <row r="42" spans="1:6" ht="16.5" customHeight="1">
      <c r="A42" s="78" t="s">
        <v>198</v>
      </c>
      <c r="B42" s="78"/>
      <c r="C42" s="78"/>
      <c r="D42" s="78"/>
      <c r="E42" s="78"/>
      <c r="F42" s="40"/>
    </row>
    <row r="43" spans="1:6" ht="16.5" customHeight="1">
      <c r="A43" s="78"/>
      <c r="B43" s="78"/>
      <c r="C43" s="78"/>
      <c r="D43" s="78"/>
      <c r="E43" s="78"/>
      <c r="F43" s="40"/>
    </row>
    <row r="44" spans="1:6" ht="16.5" customHeight="1">
      <c r="A44" s="78"/>
      <c r="B44" s="78"/>
      <c r="C44" s="78"/>
      <c r="D44" s="78"/>
      <c r="E44" s="78"/>
      <c r="F44" s="40"/>
    </row>
    <row r="45" spans="1:6" ht="16.5" customHeight="1">
      <c r="A45" s="78"/>
      <c r="B45" s="78"/>
      <c r="C45" s="78"/>
      <c r="D45" s="78"/>
      <c r="E45" s="78"/>
      <c r="F45" s="40"/>
    </row>
    <row r="46" spans="1:6" ht="16.5" customHeight="1">
      <c r="A46" s="78" t="s">
        <v>199</v>
      </c>
      <c r="B46" s="78"/>
      <c r="C46" s="78"/>
      <c r="D46" s="78"/>
      <c r="E46" s="78"/>
      <c r="F46" s="40"/>
    </row>
    <row r="47" spans="1:6" ht="16.5" customHeight="1">
      <c r="A47" s="78" t="s">
        <v>200</v>
      </c>
      <c r="B47" s="78"/>
      <c r="C47" s="78"/>
      <c r="D47" s="78"/>
      <c r="E47" s="78"/>
      <c r="F47" s="40"/>
    </row>
    <row r="48" spans="1:6" ht="16.5" customHeight="1">
      <c r="A48" s="78" t="s">
        <v>201</v>
      </c>
      <c r="B48" s="78"/>
      <c r="C48" s="78"/>
      <c r="D48" s="78"/>
      <c r="E48" s="78"/>
      <c r="F48" s="40"/>
    </row>
    <row r="49" spans="1:6" ht="16.5" customHeight="1">
      <c r="A49" s="78"/>
      <c r="B49" s="78"/>
      <c r="C49" s="78"/>
      <c r="D49" s="78"/>
      <c r="E49" s="78"/>
      <c r="F49" s="40"/>
    </row>
    <row r="50" spans="1:6" ht="16.5" customHeight="1">
      <c r="A50" s="147" t="s">
        <v>215</v>
      </c>
      <c r="B50" s="148"/>
      <c r="C50" s="78"/>
      <c r="D50" s="78"/>
      <c r="E50" s="78"/>
      <c r="F50" s="40"/>
    </row>
    <row r="51" spans="1:5" ht="16.5" customHeight="1">
      <c r="A51" s="76"/>
      <c r="B51" s="76"/>
      <c r="C51" s="76"/>
      <c r="D51" s="76"/>
      <c r="E51" s="76"/>
    </row>
    <row r="52" spans="1:5" ht="16.5" customHeight="1">
      <c r="A52" s="76"/>
      <c r="B52" s="76"/>
      <c r="C52" s="76"/>
      <c r="D52" s="76"/>
      <c r="E52" s="76"/>
    </row>
    <row r="53" spans="1:5" ht="16.5" customHeight="1">
      <c r="A53" s="76"/>
      <c r="B53" s="76"/>
      <c r="C53" s="76"/>
      <c r="D53" s="76"/>
      <c r="E53" s="76"/>
    </row>
    <row r="54" spans="1:5" ht="16.5" customHeight="1">
      <c r="A54" s="76"/>
      <c r="B54" s="76"/>
      <c r="C54" s="76"/>
      <c r="D54" s="76"/>
      <c r="E54" s="76"/>
    </row>
    <row r="55" spans="1:5" ht="16.5" customHeight="1">
      <c r="A55" s="76"/>
      <c r="B55" s="76"/>
      <c r="C55" s="76"/>
      <c r="D55" s="76"/>
      <c r="E55" s="76"/>
    </row>
    <row r="56" spans="1:5" ht="16.5" customHeight="1">
      <c r="A56" s="76"/>
      <c r="B56" s="76"/>
      <c r="C56" s="76"/>
      <c r="D56" s="76"/>
      <c r="E56" s="76"/>
    </row>
    <row r="57" spans="1:5" ht="16.5" customHeight="1">
      <c r="A57" s="76"/>
      <c r="B57" s="76"/>
      <c r="C57" s="76"/>
      <c r="D57" s="76"/>
      <c r="E57" s="76"/>
    </row>
    <row r="58" spans="1:5" ht="16.5" customHeight="1">
      <c r="A58" s="76"/>
      <c r="B58" s="76"/>
      <c r="C58" s="76"/>
      <c r="D58" s="76"/>
      <c r="E58" s="76"/>
    </row>
    <row r="59" spans="1:5" ht="16.5" customHeight="1">
      <c r="A59" s="76"/>
      <c r="B59" s="76"/>
      <c r="C59" s="76"/>
      <c r="D59" s="76"/>
      <c r="E59" s="76"/>
    </row>
    <row r="60" spans="1:5" ht="16.5" customHeight="1">
      <c r="A60" s="76"/>
      <c r="B60" s="76"/>
      <c r="C60" s="76"/>
      <c r="D60" s="76"/>
      <c r="E60" s="76"/>
    </row>
    <row r="61" spans="1:5" ht="16.5" customHeight="1">
      <c r="A61" s="76"/>
      <c r="B61" s="76"/>
      <c r="C61" s="76"/>
      <c r="D61" s="76"/>
      <c r="E61" s="76"/>
    </row>
    <row r="62" spans="1:5" ht="16.5" customHeight="1">
      <c r="A62" s="76"/>
      <c r="B62" s="76"/>
      <c r="C62" s="76"/>
      <c r="D62" s="76"/>
      <c r="E62" s="76"/>
    </row>
    <row r="63" spans="1:5" ht="16.5" customHeight="1">
      <c r="A63" s="76"/>
      <c r="B63" s="76"/>
      <c r="C63" s="76"/>
      <c r="D63" s="76"/>
      <c r="E63" s="76"/>
    </row>
    <row r="64" spans="1:5" ht="16.5" customHeight="1">
      <c r="A64" s="76"/>
      <c r="B64" s="76"/>
      <c r="C64" s="76"/>
      <c r="D64" s="76"/>
      <c r="E64" s="76"/>
    </row>
    <row r="65" spans="1:5" ht="16.5" customHeight="1">
      <c r="A65" s="76"/>
      <c r="B65" s="76"/>
      <c r="C65" s="76"/>
      <c r="D65" s="76"/>
      <c r="E65" s="76"/>
    </row>
  </sheetData>
  <mergeCells count="3">
    <mergeCell ref="D25:D27"/>
    <mergeCell ref="E26:E27"/>
    <mergeCell ref="B39:E39"/>
  </mergeCells>
  <printOptions/>
  <pageMargins left="0.75" right="0.75" top="1" bottom="1" header="0.5" footer="0.5"/>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IAN CHUNG</cp:lastModifiedBy>
  <cp:lastPrinted>2005-11-24T11:33:16Z</cp:lastPrinted>
  <dcterms:created xsi:type="dcterms:W3CDTF">2005-10-26T03:55:33Z</dcterms:created>
  <dcterms:modified xsi:type="dcterms:W3CDTF">2005-11-25T04:57:38Z</dcterms:modified>
  <cp:category/>
  <cp:version/>
  <cp:contentType/>
  <cp:contentStatus/>
</cp:coreProperties>
</file>